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Administrator\Desktop\담보풀보고서\26년 담보풀보고서\26년 8월말 기준 담보풀보고서\5. 사내시행 및 송부용\"/>
    </mc:Choice>
  </mc:AlternateContent>
  <xr:revisionPtr revIDLastSave="0" documentId="13_ncr:1_{613185DD-8A72-45F0-85AA-7B0706FC0D53}" xr6:coauthVersionLast="47" xr6:coauthVersionMax="47" xr10:uidLastSave="{00000000-0000-0000-0000-000000000000}"/>
  <bookViews>
    <workbookView xWindow="15750" yWindow="0" windowWidth="35955" windowHeight="20985" tabRatio="860"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E. CB Details &amp; Parties" sheetId="34" r:id="rId12"/>
    <sheet name="F1. Sustainable M data" sheetId="19" r:id="rId13"/>
    <sheet name="F2. Sustainable PS data" sheetId="24" state="hidden" r:id="rId14"/>
    <sheet name="G1. Crisis M Payment Holidays" sheetId="22" state="hidden" r:id="rId15"/>
    <sheet name="E.g. General" sheetId="15" state="hidden" r:id="rId16"/>
    <sheet name="E.g. Other" sheetId="16" state="hidden" r:id="rId17"/>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21" i="24"/>
  <c r="G16" i="24"/>
  <c r="G11" i="24"/>
  <c r="G69" i="24" l="1"/>
  <c r="G71" i="24"/>
  <c r="G65" i="24"/>
  <c r="G67" i="24"/>
  <c r="G73" i="24"/>
  <c r="G75" i="24"/>
  <c r="F80" i="24"/>
  <c r="G22" i="24"/>
  <c r="G63" i="24"/>
  <c r="F69" i="24"/>
  <c r="F74" i="24"/>
  <c r="F79" i="24"/>
  <c r="F82" i="24" s="1"/>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<sst xmlns="http://schemas.openxmlformats.org/spreadsheetml/2006/main" count="7645" uniqueCount="3239">
  <si>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</si>
  <si>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</si>
  <si>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</si>
  <si>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</si>
  <si>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</si>
  <si>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</si>
  <si>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</si>
  <si>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</si>
  <si>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</si>
  <si>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</si>
  <si>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</si>
  <si>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</si>
  <si>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</si>
  <si>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</si>
  <si>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</si>
  <si>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</si>
  <si>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</si>
  <si>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</si>
  <si>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</si>
  <si>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</si>
  <si>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</si>
  <si>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</si>
  <si>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</si>
  <si>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</si>
  <si>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</si>
  <si>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</si>
  <si>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</si>
  <si>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</si>
  <si>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</si>
  <si>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</si>
  <si>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</si>
  <si>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</si>
  <si>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</si>
  <si>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</si>
  <si>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</si>
  <si>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</si>
  <si>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</si>
  <si>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</si>
  <si>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</si>
  <si>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</si>
  <si>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</si>
  <si>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</si>
  <si>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</si>
  <si>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</si>
  <si>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</si>
  <si>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</si>
  <si>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</si>
  <si>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</si>
  <si>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</si>
  <si>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</si>
  <si>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</si>
  <si>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</si>
  <si>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</si>
  <si>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</si>
  <si>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</si>
  <si>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</si>
  <si>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</si>
  <si>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</si>
  <si>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</si>
  <si>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</si>
  <si>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</si>
  <si>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</si>
  <si>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</si>
  <si>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</si>
  <si>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</si>
  <si>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</si>
  <si>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</si>
  <si>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</si>
  <si>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</si>
  <si>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</si>
  <si>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</si>
  <si>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</si>
  <si>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</si>
  <si>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</si>
  <si>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</si>
  <si>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</si>
  <si>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</si>
  <si>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</si>
  <si>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</si>
  <si>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</si>
  <si>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</si>
  <si>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</si>
  <si>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</si>
  <si>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</si>
  <si>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</si>
  <si>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</si>
  <si>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</si>
  <si>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</si>
  <si>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</si>
  <si>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</si>
  <si>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</si>
  <si>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</si>
  <si>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</si>
  <si>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</si>
  <si>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</si>
  <si>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</si>
  <si>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</si>
  <si>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</si>
  <si>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</si>
  <si>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</si>
  <si>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</si>
  <si>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</si>
  <si>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</si>
  <si>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</si>
  <si>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</si>
  <si>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</si>
  <si>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</si>
  <si>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</si>
  <si>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</si>
  <si>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</si>
  <si>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</si>
  <si>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</si>
  <si>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</si>
  <si>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</si>
  <si>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</si>
  <si>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</si>
  <si>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</si>
  <si>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</si>
  <si>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</si>
  <si>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</si>
  <si>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</si>
  <si>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</si>
  <si>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</si>
  <si>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</si>
  <si>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</si>
  <si>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</si>
  <si>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</si>
  <si>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</si>
  <si>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</si>
  <si>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</si>
  <si>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</si>
  <si>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</si>
  <si>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</si>
  <si>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</si>
  <si>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</si>
  <si>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</si>
  <si>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</si>
  <si>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</si>
  <si>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</si>
  <si>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</si>
  <si>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</si>
  <si>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</si>
  <si>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</si>
  <si>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</si>
  <si>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</si>
  <si>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</si>
  <si>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</si>
  <si>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</si>
  <si>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</si>
  <si>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</si>
  <si>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</si>
  <si>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</si>
  <si>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</si>
  <si>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</si>
  <si>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</si>
  <si>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</si>
  <si>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</si>
  <si>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</si>
  <si>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</si>
  <si>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</si>
  <si>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</si>
  <si>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</si>
  <si>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</si>
  <si>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</si>
  <si>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</si>
  <si>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</si>
  <si>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</si>
  <si>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</si>
  <si>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</si>
  <si>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</si>
  <si>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</si>
  <si>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</si>
  <si>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</si>
  <si>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</si>
  <si>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</si>
  <si>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</si>
  <si>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</si>
  <si>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</si>
  <si>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</si>
  <si>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</si>
  <si>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</si>
  <si>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</si>
  <si>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</si>
  <si>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</si>
  <si>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</si>
  <si>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</si>
  <si>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</si>
  <si>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</si>
  <si>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</si>
  <si>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</si>
  <si>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</si>
  <si>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</si>
  <si>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</si>
  <si>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</si>
  <si>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</si>
  <si>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</si>
  <si>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</si>
  <si>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</si>
  <si>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</si>
  <si>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</si>
  <si>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</si>
  <si>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</si>
  <si>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</si>
  <si>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</si>
  <si>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</si>
  <si>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</si>
  <si>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</si>
  <si>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</si>
  <si>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</si>
  <si>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</si>
  <si>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</si>
  <si>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</si>
  <si>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</si>
  <si>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</si>
  <si>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</si>
  <si>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</si>
  <si>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</si>
  <si>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</si>
  <si>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</si>
  <si>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</si>
  <si>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</si>
  <si>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</si>
  <si>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</si>
  <si>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</si>
  <si>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</si>
  <si>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</si>
  <si>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</si>
  <si>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</si>
  <si>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</si>
  <si>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</si>
  <si>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</si>
  <si>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</si>
  <si>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</si>
  <si>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</si>
  <si>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</si>
  <si>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</si>
  <si>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</si>
  <si>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</si>
  <si>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</si>
  <si>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</si>
  <si>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</si>
  <si>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</si>
  <si>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</si>
  <si>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</si>
  <si>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</si>
  <si>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</si>
  <si>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</si>
  <si>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</si>
  <si>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</si>
  <si>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</si>
  <si>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</si>
  <si>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</si>
  <si>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</si>
  <si>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</si>
  <si>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</si>
  <si>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</si>
  <si>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</si>
  <si>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</si>
  <si>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</si>
  <si>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</si>
  <si>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</si>
  <si>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</si>
  <si>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</si>
  <si>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</si>
  <si>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</si>
  <si>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</si>
  <si>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</si>
  <si>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</si>
  <si>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</si>
  <si>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</si>
  <si>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</si>
  <si>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</si>
  <si>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</si>
  <si>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</si>
  <si>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</si>
  <si>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</si>
  <si>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</si>
  <si>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</si>
  <si>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</si>
  <si>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</si>
  <si>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</si>
  <si>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</si>
  <si>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</si>
  <si>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</si>
  <si>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</si>
  <si>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</si>
  <si>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</si>
  <si>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</si>
  <si>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</si>
  <si>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</si>
  <si>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</si>
  <si>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</si>
  <si>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</si>
  <si>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</si>
  <si>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</si>
  <si>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</si>
  <si>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</si>
  <si>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</si>
  <si>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</si>
  <si>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</si>
  <si>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</si>
  <si>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</si>
  <si>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</si>
  <si>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</si>
  <si>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</si>
  <si>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</si>
  <si>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</si>
  <si>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</si>
  <si>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</si>
  <si>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</si>
  <si>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</si>
  <si>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</si>
  <si>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</si>
  <si>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</si>
  <si>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</si>
  <si>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</si>
  <si>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</si>
  <si>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</si>
  <si>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</si>
  <si>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</si>
  <si>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</si>
  <si>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</si>
  <si>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</si>
  <si>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</si>
  <si>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</si>
  <si>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</si>
  <si>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</si>
  <si>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</si>
  <si>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</si>
  <si>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</si>
  <si>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</si>
  <si>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</si>
  <si>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</si>
  <si>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</si>
  <si>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</si>
  <si>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</si>
  <si>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</si>
  <si>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</si>
  <si>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</si>
  <si>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</si>
  <si>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</si>
  <si>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</si>
  <si>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</si>
  <si>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</si>
  <si>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</si>
  <si>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</si>
  <si>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</si>
  <si>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</si>
  <si>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</si>
  <si>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</si>
  <si>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</si>
  <si>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</si>
  <si>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</si>
  <si>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</si>
  <si>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</si>
  <si>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</si>
  <si>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</si>
  <si>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</si>
  <si>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</si>
  <si>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</si>
  <si>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</si>
  <si>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</si>
  <si>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</si>
  <si>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</si>
  <si>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</si>
  <si>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</si>
  <si>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</si>
  <si>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</si>
  <si>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</si>
  <si>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</si>
  <si>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</si>
  <si>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</si>
  <si>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</si>
  <si>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</si>
  <si>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</si>
  <si>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</si>
  <si>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</si>
  <si>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</si>
  <si>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</si>
  <si>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</si>
  <si>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</si>
  <si>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</si>
  <si>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</si>
  <si>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</si>
  <si>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</si>
  <si>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</si>
  <si>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</si>
  <si>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</si>
  <si>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</si>
  <si>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</si>
  <si>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</si>
  <si>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</si>
  <si>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</si>
  <si>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</si>
  <si>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</si>
  <si>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</si>
  <si>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</si>
  <si>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</si>
  <si>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</si>
  <si>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</si>
  <si>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</si>
  <si>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</si>
  <si>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</si>
  <si>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</si>
  <si>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</si>
  <si>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</si>
  <si>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</si>
  <si>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</si>
  <si>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</si>
  <si>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</si>
  <si>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</si>
  <si>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</si>
  <si>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</si>
  <si>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</si>
  <si>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</si>
  <si>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</si>
  <si>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</si>
  <si>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</si>
  <si>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</si>
  <si>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</si>
  <si>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</si>
  <si>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</si>
  <si>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</si>
  <si>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</si>
  <si>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</si>
  <si>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</si>
  <si>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</si>
  <si>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</si>
  <si>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</si>
  <si>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</si>
  <si>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</si>
  <si>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</si>
  <si>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</si>
  <si>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</si>
  <si>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</si>
  <si>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</si>
  <si>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</si>
  <si>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</si>
  <si>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</si>
  <si>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</si>
  <si>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</si>
  <si>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</si>
  <si>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</si>
  <si>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</si>
  <si>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</si>
  <si>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</si>
  <si>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</si>
  <si>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</si>
  <si>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</si>
  <si>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</si>
  <si>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</si>
  <si>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</si>
  <si>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</si>
  <si>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</si>
  <si>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</si>
  <si>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</si>
  <si>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</si>
  <si>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</si>
  <si>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</si>
  <si>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</si>
  <si>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</si>
  <si>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</si>
  <si>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</si>
  <si>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</si>
  <si>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</si>
  <si>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</si>
  <si>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</si>
  <si>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</si>
  <si>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</si>
  <si>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</si>
  <si>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</si>
  <si>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</si>
  <si>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</si>
  <si>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</si>
  <si>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</si>
  <si>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</si>
  <si>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</si>
  <si>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</si>
  <si>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</si>
  <si>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</si>
  <si>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</si>
  <si>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</si>
  <si>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</si>
  <si>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</si>
  <si>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</si>
  <si>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</si>
  <si>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</si>
  <si>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</si>
  <si>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</si>
  <si>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</si>
  <si>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</si>
  <si>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</si>
  <si>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</si>
  <si>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</si>
  <si>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</si>
  <si>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</si>
  <si>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</si>
  <si>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</si>
  <si>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</si>
  <si>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</si>
  <si>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</si>
  <si>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</si>
  <si>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</si>
  <si>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</si>
  <si>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</si>
  <si>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</si>
  <si>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</si>
  <si>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</si>
  <si>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</si>
  <si>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</si>
  <si>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</si>
  <si>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</si>
  <si>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</si>
  <si>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</si>
  <si>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</si>
  <si>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</si>
  <si>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</si>
  <si>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</si>
  <si>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</si>
  <si>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</si>
  <si>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</si>
  <si>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</si>
  <si>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</si>
  <si>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</si>
  <si>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</si>
  <si>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</si>
  <si>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</si>
  <si>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</si>
  <si>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</si>
  <si>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</si>
  <si>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</si>
  <si>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</si>
  <si>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</si>
  <si>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</si>
  <si>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</si>
  <si>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</si>
  <si>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</si>
  <si>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</si>
  <si>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</si>
  <si>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</si>
  <si>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</si>
  <si>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</si>
  <si>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</si>
  <si>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</si>
  <si>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</si>
  <si>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</si>
  <si>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</si>
  <si>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</si>
  <si>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</si>
  <si>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</si>
  <si>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</si>
  <si>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</si>
  <si>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</si>
  <si>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</si>
  <si>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</si>
  <si>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</si>
  <si>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</si>
  <si>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</si>
  <si>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</si>
  <si>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</si>
  <si>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</si>
  <si>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</si>
  <si>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</si>
  <si>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</si>
  <si>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</si>
  <si>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</si>
  <si>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</si>
  <si>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</si>
  <si>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</si>
  <si>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</si>
  <si>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</si>
  <si>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</si>
  <si>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</si>
  <si>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</si>
  <si>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</si>
  <si>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</si>
  <si>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</si>
  <si>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</si>
  <si>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</si>
  <si>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</si>
  <si>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</si>
  <si>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</si>
  <si>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</si>
  <si>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</si>
  <si>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</si>
  <si>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</si>
  <si>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</si>
  <si>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</si>
  <si>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</si>
  <si>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</si>
  <si>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</si>
  <si>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</si>
  <si>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</si>
  <si>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</si>
  <si>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</si>
  <si>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</si>
  <si>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</si>
  <si>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</si>
  <si>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</si>
  <si>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</si>
  <si>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</si>
  <si>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</si>
  <si>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</si>
  <si>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</si>
  <si>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</si>
  <si>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</si>
  <si>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</si>
  <si>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</si>
  <si>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</si>
  <si>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</si>
  <si>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</si>
  <si>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</si>
  <si>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</si>
  <si>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</si>
  <si>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</si>
  <si>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</si>
  <si>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</si>
  <si>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</si>
  <si>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</si>
  <si>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</si>
  <si>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</si>
  <si>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</si>
  <si>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</si>
  <si>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</si>
  <si>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</si>
  <si>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</si>
  <si>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</si>
  <si>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</si>
  <si>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</si>
  <si>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</si>
  <si>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</si>
  <si>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</si>
  <si>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</si>
  <si>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</si>
  <si>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</si>
  <si>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</si>
  <si>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</si>
  <si>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</si>
  <si>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</si>
  <si>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</si>
  <si>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</si>
  <si>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</si>
  <si>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</si>
  <si>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</si>
  <si>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</si>
  <si>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</si>
  <si>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</si>
  <si>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</si>
  <si>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</si>
  <si>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</si>
  <si>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</si>
  <si>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</si>
  <si>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</si>
  <si>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</si>
  <si>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</si>
  <si>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</si>
  <si>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</si>
  <si>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</si>
  <si>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</si>
  <si>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</si>
  <si>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</si>
  <si>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</si>
  <si>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</si>
  <si>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</si>
  <si>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</si>
  <si>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</si>
  <si>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</si>
  <si>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</si>
  <si>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</si>
  <si>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</si>
  <si>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</si>
  <si>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</si>
  <si>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</si>
  <si>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</si>
  <si>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</si>
  <si>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</si>
  <si>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</si>
  <si>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</si>
  <si>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</si>
  <si>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</si>
  <si>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</si>
  <si>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</si>
  <si>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</si>
  <si>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</si>
  <si>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</si>
  <si>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</si>
  <si>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</si>
  <si>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</si>
  <si>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</si>
  <si>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</si>
  <si>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</si>
  <si>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</si>
  <si>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</si>
  <si>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</si>
  <si>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</si>
  <si>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</si>
  <si>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</si>
  <si>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</si>
  <si>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</si>
  <si>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</si>
  <si>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</si>
  <si>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</si>
  <si>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</si>
  <si>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</si>
  <si>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</si>
  <si>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</si>
  <si>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</si>
  <si>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</si>
  <si>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</si>
  <si>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</si>
  <si>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</si>
  <si>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</si>
  <si>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</si>
  <si>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</si>
  <si>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</si>
  <si>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</si>
  <si>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</si>
  <si>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</si>
  <si>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</si>
  <si>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</si>
  <si>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</si>
  <si>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</si>
  <si>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</si>
  <si>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</si>
  <si>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</si>
  <si>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</si>
  <si>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</si>
  <si>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</si>
  <si>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</si>
  <si>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</si>
  <si>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</si>
  <si>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</si>
  <si>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</si>
  <si>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</si>
  <si>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</si>
  <si>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</si>
  <si>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</si>
  <si>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</si>
  <si>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</si>
  <si>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</si>
  <si>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</si>
  <si>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</si>
  <si>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</si>
  <si>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</si>
  <si>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</si>
  <si>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</si>
  <si>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</si>
  <si>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</si>
  <si>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</si>
  <si>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</si>
  <si>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</si>
  <si>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</si>
  <si>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</si>
  <si>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</si>
  <si>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</si>
  <si>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</si>
  <si>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</si>
  <si>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</si>
  <si>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</si>
  <si>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</si>
  <si>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</si>
  <si>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</si>
  <si>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</si>
  <si>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</si>
  <si>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</si>
  <si>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</si>
  <si>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</si>
  <si>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</si>
  <si>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</si>
  <si>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</si>
  <si>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</si>
  <si>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</si>
  <si>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</si>
  <si>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</si>
  <si>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</si>
  <si>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</si>
  <si>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</si>
  <si>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</si>
  <si>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</si>
  <si>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</si>
  <si>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</si>
  <si>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</si>
  <si>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</si>
  <si>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</si>
  <si>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</si>
  <si>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</si>
  <si>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</si>
  <si>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</si>
  <si>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</si>
  <si>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</si>
  <si>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</si>
  <si>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</si>
  <si>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</si>
  <si>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</si>
  <si>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</si>
  <si>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</si>
  <si>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</si>
  <si>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</si>
  <si>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</si>
  <si>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</si>
  <si>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</si>
  <si>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</si>
  <si>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</si>
  <si>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</si>
  <si>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</si>
  <si>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</si>
  <si>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</si>
  <si>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</si>
  <si>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</si>
  <si>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</si>
  <si>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</si>
  <si>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</si>
  <si>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</si>
  <si>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</si>
  <si>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</si>
  <si>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</si>
  <si>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</si>
  <si>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</si>
  <si>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</si>
  <si>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</si>
  <si>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</si>
  <si>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</si>
  <si>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</si>
  <si>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</si>
  <si>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</si>
  <si>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</si>
  <si>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</si>
  <si>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</si>
  <si>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</si>
  <si>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</si>
  <si>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</si>
  <si>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</si>
  <si>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</si>
  <si>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</si>
  <si>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</si>
  <si>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</si>
  <si>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</si>
  <si>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</si>
  <si>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</si>
  <si>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</si>
  <si>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</si>
  <si>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</si>
  <si>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</si>
  <si>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</si>
  <si>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</si>
  <si>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</si>
  <si>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</si>
  <si>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</si>
  <si>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</si>
  <si>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</si>
  <si>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</si>
  <si>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</si>
  <si>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</si>
  <si>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</si>
  <si>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</si>
  <si>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</si>
  <si>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</si>
  <si>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</si>
  <si>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</si>
  <si>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</si>
  <si>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</si>
  <si>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</si>
  <si>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</si>
  <si>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</si>
  <si>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</si>
  <si>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</si>
  <si>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</si>
  <si>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</si>
  <si>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</si>
  <si>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</si>
  <si>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</si>
  <si>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</si>
  <si>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</si>
  <si>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</si>
  <si>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</si>
  <si>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</si>
  <si>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</si>
  <si>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</si>
  <si>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</si>
  <si>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</si>
  <si>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</si>
  <si>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</si>
  <si>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</si>
  <si>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</si>
  <si>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</si>
  <si>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</si>
  <si>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</si>
  <si>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</si>
  <si>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</si>
  <si>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</si>
  <si>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</si>
  <si>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</si>
  <si>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</si>
  <si>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</si>
  <si>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</si>
  <si>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</si>
  <si>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</si>
  <si>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</si>
  <si>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</si>
  <si>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</si>
  <si>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</si>
  <si>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</si>
  <si>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</si>
  <si>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</si>
  <si>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</si>
  <si>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</si>
  <si>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</si>
  <si>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</si>
  <si>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</si>
  <si>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</si>
  <si>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</si>
  <si>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</si>
  <si>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</si>
  <si>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</si>
  <si>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</si>
  <si>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</si>
  <si>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</si>
  <si>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</si>
  <si>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</si>
  <si>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</si>
  <si>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</si>
  <si>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</si>
  <si>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</si>
  <si>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</si>
  <si>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</si>
  <si>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</si>
  <si>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</si>
  <si>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</si>
  <si>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</si>
  <si>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</si>
  <si>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</si>
  <si>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</si>
  <si>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</si>
  <si>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</si>
  <si>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</si>
  <si>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</si>
  <si>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</si>
  <si>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</si>
  <si>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</si>
  <si>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</si>
  <si>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</si>
  <si>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</si>
  <si>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</si>
  <si>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</si>
  <si>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</si>
  <si>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</si>
  <si>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</si>
  <si>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</si>
  <si>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</si>
  <si>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</si>
  <si>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</si>
  <si>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</si>
  <si>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</si>
  <si>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</si>
  <si>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</si>
  <si>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</si>
  <si>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</si>
  <si>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</si>
  <si>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</si>
  <si>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</si>
  <si>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</si>
  <si>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</si>
  <si>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</si>
  <si>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</si>
  <si>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</si>
  <si>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</si>
  <si>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</si>
  <si>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</si>
  <si>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</si>
  <si>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</si>
  <si>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</si>
  <si>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</si>
  <si>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</si>
  <si>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</si>
  <si>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</si>
  <si>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</si>
  <si>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</si>
  <si>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</si>
  <si>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</si>
  <si>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</si>
  <si>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</si>
  <si>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</si>
  <si>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</si>
  <si>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</si>
  <si>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</si>
  <si>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</si>
  <si>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</si>
  <si>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</si>
  <si>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</si>
  <si>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</si>
  <si>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</si>
  <si>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</si>
  <si>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</si>
  <si>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</si>
  <si>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</si>
  <si>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</si>
  <si>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</si>
  <si>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</si>
  <si>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</si>
  <si>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</si>
  <si>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</si>
  <si>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</si>
  <si>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</si>
  <si>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</si>
  <si>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</si>
  <si>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</si>
  <si>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</si>
  <si>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</si>
  <si>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</si>
  <si>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</si>
  <si>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</si>
  <si>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</si>
  <si>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</si>
  <si>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</si>
  <si>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</si>
  <si>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</si>
  <si>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</si>
  <si>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</si>
  <si>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</si>
  <si>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</si>
  <si>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</si>
  <si>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</si>
  <si>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</si>
  <si>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</si>
  <si>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</si>
  <si>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</si>
  <si>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</si>
  <si>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</si>
  <si>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</si>
  <si>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</si>
  <si>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</si>
  <si>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</si>
  <si>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</si>
  <si>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</si>
  <si>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</si>
  <si>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</si>
  <si>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</si>
  <si>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</si>
  <si>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</si>
  <si>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</si>
  <si>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</si>
  <si>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</si>
  <si>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</si>
  <si>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</si>
  <si>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</si>
  <si>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</si>
  <si>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</si>
  <si>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</si>
  <si>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</si>
  <si>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</si>
  <si>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</si>
  <si>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</si>
  <si>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</si>
  <si>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</si>
  <si>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</si>
  <si>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</si>
  <si>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</si>
  <si>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</si>
  <si>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</si>
  <si>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</si>
  <si>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</si>
  <si>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</si>
  <si>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</si>
  <si>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</si>
  <si>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</si>
  <si>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</si>
  <si>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</si>
  <si>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</si>
  <si>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</si>
  <si>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</si>
  <si>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</si>
  <si>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</si>
  <si>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</si>
  <si>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</si>
  <si>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</si>
  <si>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</si>
  <si>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</si>
  <si>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</si>
  <si>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</si>
  <si>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</si>
  <si>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</si>
  <si>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</si>
  <si>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</si>
  <si>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</si>
  <si>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</si>
  <si>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</si>
  <si>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</si>
  <si>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</si>
  <si>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</si>
  <si>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</si>
  <si>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</si>
  <si>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</si>
  <si>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</si>
  <si>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</si>
  <si>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</si>
  <si>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</si>
  <si>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</si>
  <si>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</si>
  <si>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</si>
  <si>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</si>
  <si>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</si>
  <si>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</si>
  <si>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</si>
  <si>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</si>
  <si>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</si>
  <si>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</si>
  <si>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</si>
  <si>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</si>
  <si>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</si>
  <si>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</si>
  <si>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</si>
  <si>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</si>
  <si>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</si>
  <si>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</si>
  <si>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</si>
  <si>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</si>
  <si>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</si>
  <si>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</si>
  <si>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</si>
  <si>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</si>
  <si>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</si>
  <si>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</si>
  <si>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</si>
  <si>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</si>
  <si>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</si>
  <si>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</si>
  <si>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</si>
  <si>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</si>
  <si>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</si>
  <si>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</si>
  <si>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</si>
  <si>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</si>
  <si>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</si>
  <si>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</si>
  <si>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</si>
  <si>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</si>
  <si>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</si>
  <si>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</si>
  <si>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</si>
  <si>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</si>
  <si>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</si>
  <si>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</si>
  <si>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</si>
  <si>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</si>
  <si>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</si>
  <si>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</si>
  <si>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</si>
  <si>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</si>
  <si>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</si>
  <si>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</si>
  <si>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</si>
  <si>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</si>
  <si>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</si>
  <si>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</si>
  <si>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</si>
  <si>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</si>
  <si>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</si>
  <si>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</si>
  <si>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</si>
  <si>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</si>
  <si>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</si>
  <si>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</si>
  <si>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</si>
  <si>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</si>
  <si>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</si>
  <si>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</si>
  <si>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</si>
  <si>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</si>
  <si>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</si>
  <si>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</si>
  <si>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</si>
  <si>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</si>
  <si>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</si>
  <si>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</si>
  <si>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</si>
  <si>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</si>
  <si>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</si>
  <si>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</si>
  <si>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</si>
  <si>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</si>
  <si>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</si>
  <si>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</si>
  <si>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</si>
  <si>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</si>
  <si>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</si>
  <si>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</si>
  <si>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</si>
  <si>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</si>
  <si>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</si>
  <si>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</si>
  <si>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</si>
  <si>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</si>
  <si>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</si>
  <si>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</si>
  <si>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</si>
  <si>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</si>
  <si>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</si>
  <si>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</si>
  <si>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</si>
  <si>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</si>
  <si>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</si>
  <si>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</si>
  <si>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</si>
  <si>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</si>
  <si>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</si>
  <si>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</si>
  <si>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</si>
  <si>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</si>
  <si>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</si>
  <si>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</si>
  <si>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</si>
  <si>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</si>
  <si>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</si>
  <si>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</si>
  <si>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</si>
  <si>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</si>
  <si>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</si>
  <si>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</si>
  <si>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</si>
  <si>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</si>
  <si>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</si>
  <si>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</si>
  <si>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</si>
  <si>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</si>
  <si>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</si>
  <si>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</si>
  <si>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</si>
  <si>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</si>
  <si>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</si>
  <si>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</si>
  <si>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</si>
  <si>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</si>
  <si>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</si>
  <si>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</si>
  <si>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</si>
  <si>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</si>
  <si>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</si>
  <si>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</si>
  <si>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</si>
  <si>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</si>
  <si>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</si>
  <si>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</si>
  <si>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</si>
  <si>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</si>
  <si>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</si>
  <si>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</si>
  <si>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</si>
  <si>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</si>
  <si>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</si>
  <si>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</si>
  <si>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</si>
  <si>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</si>
  <si>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</si>
  <si>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</si>
  <si>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</si>
  <si>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</si>
  <si>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</si>
  <si>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</si>
  <si>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</si>
  <si>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</si>
  <si>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</si>
  <si>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</si>
  <si>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</si>
  <si>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</si>
  <si>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</si>
  <si>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</si>
  <si>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</si>
  <si>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</si>
  <si>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</si>
  <si>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</si>
  <si>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</si>
  <si>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</si>
  <si>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</si>
  <si>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</si>
  <si>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</si>
  <si>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</si>
  <si>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</si>
  <si>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</si>
  <si>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</si>
  <si>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</si>
  <si>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</si>
  <si>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</si>
  <si>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</si>
  <si>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</si>
  <si>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</si>
  <si>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</si>
  <si>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</si>
  <si>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</si>
  <si>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</si>
  <si>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</si>
  <si>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</si>
  <si>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</si>
  <si>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</si>
  <si>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</si>
  <si>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</si>
  <si>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</si>
  <si>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</si>
  <si>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</si>
  <si>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</si>
  <si>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</si>
  <si>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</si>
  <si>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</si>
  <si>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</si>
  <si>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</si>
  <si>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</si>
  <si>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</si>
  <si>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</si>
  <si>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</si>
  <si>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</si>
  <si>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</si>
  <si>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</si>
  <si>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</si>
  <si>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</si>
  <si>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</si>
  <si>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</si>
  <si>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</si>
  <si>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</si>
  <si>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</si>
  <si>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</si>
  <si>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</si>
  <si>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</si>
  <si>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</si>
  <si>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</si>
  <si>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</si>
  <si>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</si>
  <si>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</si>
  <si>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</si>
  <si>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</si>
  <si>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</si>
  <si>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</si>
  <si>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</si>
  <si>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</si>
  <si>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</si>
  <si>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</si>
  <si>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</si>
  <si>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</si>
  <si>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</si>
  <si>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</si>
  <si>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</si>
  <si>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</si>
  <si>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</si>
  <si>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</si>
  <si>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</si>
  <si>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</si>
  <si>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</si>
  <si>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</si>
  <si>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</si>
  <si>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</si>
  <si>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</si>
  <si>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</si>
  <si>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</si>
  <si>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</si>
  <si>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</si>
  <si>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</si>
  <si>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</si>
  <si>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</si>
  <si>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</si>
  <si>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</si>
  <si>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</si>
  <si>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</si>
  <si>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</si>
  <si>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</si>
  <si>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</si>
  <si>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</si>
  <si>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</si>
  <si>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</si>
  <si>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</si>
  <si>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</si>
  <si>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</si>
  <si>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</si>
  <si>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</si>
  <si>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</si>
  <si>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</si>
  <si>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</si>
  <si>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</si>
  <si>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</si>
  <si>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</si>
  <si>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Expected Upon Prepayments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</si>
  <si>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</si>
  <si>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</si>
  <si>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</si>
  <si>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</si>
  <si>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</si>
  <si>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</si>
  <si>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</si>
  <si>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</si>
  <si>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</si>
  <si>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</si>
  <si>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</si>
  <si>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</si>
  <si>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</si>
  <si>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</si>
  <si>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</si>
  <si>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</si>
  <si>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</si>
  <si>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</si>
  <si>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</si>
  <si>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</si>
  <si>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</si>
  <si>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</si>
  <si>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</si>
  <si>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</si>
  <si>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</si>
  <si>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</si>
  <si>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</si>
  <si>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</si>
  <si>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</si>
  <si>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</si>
  <si>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</si>
  <si>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</si>
  <si>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</si>
  <si>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</si>
  <si>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</si>
  <si>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</si>
  <si>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</si>
  <si>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</si>
  <si>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</si>
  <si>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</si>
  <si>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</si>
  <si>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</si>
  <si>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</si>
  <si>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</si>
  <si>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</si>
  <si>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</si>
  <si>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</si>
  <si>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</si>
  <si>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</si>
  <si>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</si>
  <si>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</si>
  <si>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</si>
  <si>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</si>
  <si>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</si>
  <si>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</si>
  <si>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</si>
  <si>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</si>
  <si>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</si>
  <si>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</si>
  <si>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</si>
  <si>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</si>
  <si>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</si>
  <si>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</si>
  <si>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</si>
  <si>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</si>
  <si>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</si>
  <si>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</si>
  <si>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</si>
  <si>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</si>
  <si>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</si>
  <si>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</si>
  <si>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</si>
  <si>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</si>
  <si>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</si>
  <si>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</si>
  <si>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</si>
  <si>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</si>
  <si>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</si>
  <si>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</si>
  <si>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</si>
  <si>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</si>
  <si>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</si>
  <si>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</si>
  <si>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</si>
  <si>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</si>
  <si>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</si>
  <si>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</si>
  <si>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</si>
  <si>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</si>
  <si>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</si>
  <si>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</si>
  <si>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</si>
  <si>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</si>
  <si>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</si>
  <si>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</si>
  <si>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</si>
  <si>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</si>
  <si>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</si>
  <si>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</si>
  <si>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</si>
  <si>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</si>
  <si>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</si>
  <si>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</si>
  <si>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</si>
  <si>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</si>
  <si>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</si>
  <si>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</si>
  <si>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</si>
  <si>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</si>
  <si>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</si>
  <si>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</si>
  <si>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</si>
  <si>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</si>
  <si>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</si>
  <si>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</si>
  <si>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</si>
  <si>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</si>
  <si>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</si>
  <si>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</si>
  <si>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</si>
  <si>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</si>
  <si>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</si>
  <si>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</si>
  <si>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</si>
  <si>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</si>
  <si>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</si>
  <si>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</si>
  <si>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</si>
  <si>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</si>
  <si>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</si>
  <si>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</si>
  <si>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</si>
  <si>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</si>
  <si>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</si>
  <si>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</si>
  <si>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</si>
  <si>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</si>
  <si>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</si>
  <si>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</si>
  <si>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</si>
  <si>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</si>
  <si>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</si>
  <si>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</si>
  <si>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</si>
  <si>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</si>
  <si>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</si>
  <si>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</si>
  <si>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</si>
  <si>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</si>
  <si>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</si>
  <si>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</si>
  <si>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</si>
  <si>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</si>
  <si>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</si>
  <si>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</si>
  <si>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</si>
  <si>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</si>
  <si>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</si>
  <si>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</si>
  <si>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</si>
  <si>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</si>
  <si>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</si>
  <si>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</si>
  <si>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</si>
  <si>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</si>
  <si>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</si>
  <si>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</si>
  <si>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</si>
  <si>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</si>
  <si>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</si>
  <si>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</si>
  <si>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</si>
  <si>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</si>
  <si>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</si>
  <si>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</si>
  <si>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</si>
  <si>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</si>
  <si>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</si>
  <si>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</si>
  <si>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</si>
  <si>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</si>
  <si>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</si>
  <si>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</si>
  <si>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</si>
  <si>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</si>
  <si>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</si>
  <si>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</si>
  <si>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</si>
  <si>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</si>
  <si>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</si>
  <si>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</si>
  <si>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</si>
  <si>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</si>
  <si>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</si>
  <si>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</si>
  <si>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</si>
  <si>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</si>
  <si>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</si>
  <si>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</si>
  <si>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</si>
  <si>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</si>
  <si>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</si>
  <si>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</si>
  <si>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</si>
  <si>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</si>
  <si>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</si>
  <si>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</si>
  <si>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</si>
  <si>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</si>
  <si>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</si>
  <si>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</si>
  <si>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</si>
  <si>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</si>
  <si>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</si>
  <si>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</si>
  <si>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</si>
  <si>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</si>
  <si>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</si>
  <si>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</si>
  <si>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</si>
  <si>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</si>
  <si>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</si>
  <si>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</si>
  <si>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</si>
  <si>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</si>
  <si>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</si>
  <si>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</si>
  <si>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</si>
  <si>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</si>
  <si>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</si>
  <si>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</si>
  <si>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</si>
  <si>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</si>
  <si>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</si>
  <si>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</si>
  <si>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</si>
  <si>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</si>
  <si>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</si>
  <si>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</si>
  <si>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</si>
  <si>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</si>
  <si>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</si>
  <si>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</si>
  <si>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</si>
  <si>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</si>
  <si>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</si>
  <si>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</si>
  <si>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</si>
  <si>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</si>
  <si>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</si>
  <si>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</si>
  <si>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</si>
  <si>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</si>
  <si>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</si>
  <si>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</si>
  <si>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</si>
  <si>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</si>
  <si>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</si>
  <si>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</si>
  <si>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</si>
  <si>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</si>
  <si>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</si>
  <si>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</si>
  <si>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</si>
  <si>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</si>
  <si>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</si>
  <si>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</si>
  <si>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</si>
  <si>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</si>
  <si>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</si>
  <si>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</si>
  <si>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</si>
  <si>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</si>
  <si>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</si>
  <si>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</si>
  <si>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</si>
  <si>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</si>
  <si>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</si>
  <si>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</si>
  <si>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</si>
  <si>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</si>
  <si>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</si>
  <si>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</si>
  <si>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</si>
  <si>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</si>
  <si>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</si>
  <si>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</si>
  <si>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</si>
  <si>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</si>
  <si>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</si>
  <si>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</si>
  <si>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</si>
  <si>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</si>
  <si>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</si>
  <si>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</si>
  <si>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</si>
  <si>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</si>
  <si>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</si>
  <si>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</si>
  <si>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</si>
  <si>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</si>
  <si>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</si>
  <si>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</si>
  <si>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</si>
  <si>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</si>
  <si>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</si>
  <si>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</si>
  <si>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</si>
  <si>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</si>
  <si>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</si>
  <si>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</si>
  <si>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</si>
  <si>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</si>
  <si>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</si>
  <si>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</si>
  <si>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</si>
  <si>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</si>
  <si>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</si>
  <si>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</si>
  <si>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</si>
  <si>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</si>
  <si>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</si>
  <si>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</si>
  <si>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</si>
  <si>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</si>
  <si>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</si>
  <si>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</si>
  <si>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</si>
  <si>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</si>
  <si>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</si>
  <si>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</si>
  <si>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</si>
  <si>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</si>
  <si>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</si>
  <si>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</si>
  <si>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</si>
  <si>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</si>
  <si>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</si>
  <si>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</si>
  <si>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</si>
  <si>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</si>
  <si>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</si>
  <si>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</si>
  <si>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</si>
  <si>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</si>
  <si>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</si>
  <si>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</si>
  <si>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</si>
  <si>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</si>
  <si>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</si>
  <si>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</si>
  <si>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</si>
  <si>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</si>
  <si>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</si>
  <si>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</si>
  <si>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</si>
  <si>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</si>
  <si>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</si>
  <si>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</si>
  <si>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</si>
  <si>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</si>
  <si>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</si>
  <si>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</si>
  <si>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</si>
  <si>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</si>
  <si>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</si>
  <si>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</si>
  <si>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</si>
  <si>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</si>
  <si>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</si>
  <si>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</si>
  <si>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</si>
  <si>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</si>
  <si>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</si>
  <si>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</si>
  <si>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</si>
  <si>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</si>
  <si>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</si>
  <si>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</si>
  <si>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</si>
  <si>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</si>
  <si>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</si>
  <si>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</si>
  <si>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</si>
  <si>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</si>
  <si>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</si>
  <si>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</si>
  <si>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</si>
  <si>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</si>
  <si>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</si>
  <si>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</si>
  <si>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</si>
  <si>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</si>
  <si>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</si>
  <si>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</si>
  <si>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</si>
  <si>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</si>
  <si>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</si>
  <si>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</si>
  <si>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</si>
  <si>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</si>
  <si>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</si>
  <si>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</si>
  <si>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</si>
  <si>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</si>
  <si>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</si>
  <si>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</si>
  <si>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</si>
  <si>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</si>
  <si>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</si>
  <si>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</si>
  <si>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</si>
  <si>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</si>
  <si>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</si>
  <si>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</si>
  <si>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</si>
  <si>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</si>
  <si>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</si>
  <si>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</si>
  <si>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</si>
  <si>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</si>
  <si>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</si>
  <si>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</si>
  <si>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</si>
  <si>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</si>
  <si>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</si>
  <si>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</si>
  <si>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</si>
  <si>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</si>
  <si>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</si>
  <si>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</si>
  <si>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</si>
  <si>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</si>
  <si>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</si>
  <si>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</si>
  <si>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</si>
  <si>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</si>
  <si>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</si>
  <si>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</si>
  <si>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</si>
  <si>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</si>
  <si>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</si>
  <si>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</si>
  <si>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</si>
  <si>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</si>
  <si>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</si>
  <si>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</si>
  <si>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</si>
  <si>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</si>
  <si>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</si>
  <si>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</si>
  <si>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</si>
  <si>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</si>
  <si>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</si>
  <si>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</si>
  <si>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</si>
  <si>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</si>
  <si>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</si>
  <si>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</si>
  <si>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</si>
  <si>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</si>
  <si>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</si>
  <si>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</si>
  <si>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</si>
  <si>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</si>
  <si>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</si>
  <si>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</si>
  <si>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</si>
  <si>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</si>
  <si>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</si>
  <si>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</si>
  <si>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</si>
  <si>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</si>
  <si>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</si>
  <si>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</si>
  <si>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</si>
  <si>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</si>
  <si>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</si>
  <si>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</si>
  <si>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</si>
  <si>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</si>
  <si>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</si>
  <si>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</si>
  <si>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</si>
  <si>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</si>
  <si>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</si>
  <si>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</si>
  <si>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</si>
  <si>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</si>
  <si>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</si>
  <si>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</si>
  <si>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</si>
  <si>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</si>
  <si>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</si>
  <si>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</si>
  <si>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</si>
  <si>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</si>
  <si>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</si>
  <si>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</si>
  <si>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</si>
  <si>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</si>
  <si>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</si>
  <si>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</si>
  <si>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</si>
  <si>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</si>
  <si>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</si>
  <si>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</si>
  <si>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</si>
  <si>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</si>
  <si>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</si>
  <si>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</si>
  <si>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</si>
  <si>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</si>
  <si>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</si>
  <si>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</si>
  <si>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</si>
  <si>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</si>
  <si>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</si>
  <si>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</si>
  <si>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</si>
  <si>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</si>
  <si>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</si>
  <si>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</si>
  <si>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</si>
  <si>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</si>
  <si>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</si>
  <si>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</si>
  <si>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</si>
  <si>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</si>
  <si>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</si>
  <si>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</si>
  <si>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</si>
  <si>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</si>
  <si>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</si>
  <si>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</si>
  <si>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</si>
  <si>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</si>
  <si>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</si>
  <si>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</si>
  <si>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</si>
  <si>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</si>
  <si>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</si>
  <si>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</si>
  <si>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</si>
  <si>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</si>
  <si>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</si>
  <si>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</si>
  <si>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</si>
  <si>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</si>
  <si>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</si>
  <si>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</si>
  <si>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</si>
  <si>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</si>
  <si>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</si>
  <si>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</si>
  <si>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</si>
  <si>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</si>
  <si>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</si>
  <si>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</si>
  <si>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</si>
  <si>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</si>
  <si>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</si>
  <si>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</si>
  <si>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</si>
  <si>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</si>
  <si>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</si>
  <si>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</si>
  <si>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</si>
  <si>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</si>
  <si>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</si>
  <si>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</si>
  <si>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</si>
  <si>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</si>
  <si>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</si>
  <si>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</si>
  <si>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</si>
  <si>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</si>
  <si>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</si>
  <si>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</si>
  <si>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</si>
  <si>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</si>
  <si>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</si>
  <si>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</si>
  <si>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</si>
  <si>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</si>
  <si>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</si>
  <si>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</si>
  <si>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</si>
  <si>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</si>
  <si>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</si>
  <si>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</si>
  <si>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</si>
  <si>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</si>
  <si>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</si>
  <si>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</si>
  <si>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</si>
  <si>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</si>
  <si>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</si>
  <si>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</si>
  <si>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</si>
  <si>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</si>
  <si>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</si>
  <si>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</si>
  <si>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</si>
  <si>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</si>
  <si>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</si>
  <si>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</si>
  <si>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</si>
  <si>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</si>
  <si>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</si>
  <si>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</si>
  <si>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</si>
  <si>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</si>
  <si>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</si>
  <si>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</si>
  <si>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</si>
  <si>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</si>
  <si>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</si>
  <si>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</si>
  <si>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</si>
  <si>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</si>
  <si>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</si>
  <si>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</si>
  <si>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</si>
  <si>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</si>
  <si>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</si>
  <si>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</si>
  <si>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</si>
  <si>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</si>
  <si>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</si>
  <si>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</si>
  <si>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</si>
  <si>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</si>
  <si>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</si>
  <si>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</si>
  <si>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</si>
  <si>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</si>
  <si>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</si>
  <si>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</si>
  <si>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</si>
  <si>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</si>
  <si>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</si>
  <si>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</si>
  <si>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</si>
  <si>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</si>
  <si>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</si>
  <si>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</si>
  <si>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</si>
  <si>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</si>
  <si>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</si>
  <si>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</si>
  <si>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</si>
  <si>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</si>
  <si>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</si>
  <si>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</si>
  <si>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</si>
  <si>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</si>
  <si>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</si>
  <si>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</si>
  <si>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</si>
  <si>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</si>
  <si>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</si>
  <si>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</si>
  <si>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</si>
  <si>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</si>
  <si>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</si>
  <si>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</si>
  <si>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</si>
  <si>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</si>
  <si>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</si>
  <si>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</si>
  <si>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</si>
  <si>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</si>
  <si>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</si>
  <si>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</si>
  <si>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</si>
  <si>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</si>
  <si>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</si>
  <si>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</si>
  <si>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</si>
  <si>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</si>
  <si>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</si>
  <si>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</si>
  <si>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</si>
  <si>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</si>
  <si>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</si>
  <si>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</si>
  <si>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</si>
  <si>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</si>
  <si>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</si>
  <si>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</si>
  <si>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</si>
  <si>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</si>
  <si>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</si>
  <si>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</si>
  <si>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</si>
  <si>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</si>
  <si>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</si>
  <si>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</si>
  <si>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</si>
  <si>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</si>
  <si>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</si>
  <si>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</si>
  <si>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</si>
  <si>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</si>
  <si>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</si>
  <si>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</si>
  <si>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</si>
  <si>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</si>
  <si>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</si>
  <si>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</si>
  <si>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</si>
  <si>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</si>
  <si>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</si>
  <si>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</si>
  <si>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</si>
  <si>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</si>
  <si>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</si>
  <si>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</si>
  <si>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</si>
  <si>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</si>
  <si>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</si>
  <si>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</si>
  <si>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</si>
  <si>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</si>
  <si>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</si>
  <si>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</si>
  <si>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</si>
  <si>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</si>
  <si>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</si>
  <si>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</si>
  <si>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</si>
  <si>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</si>
  <si>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</si>
  <si>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</si>
  <si>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</si>
  <si>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</si>
  <si>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</si>
  <si>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</si>
  <si>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</si>
  <si>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</si>
  <si>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</si>
  <si>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</si>
  <si>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</si>
  <si>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</si>
  <si>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</si>
  <si>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</si>
  <si>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</si>
  <si>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</si>
  <si>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</si>
  <si>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</si>
  <si>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</si>
  <si>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</si>
  <si>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</si>
  <si>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</si>
  <si>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</si>
  <si>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</si>
  <si>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</si>
  <si>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</si>
  <si>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</si>
  <si>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</si>
  <si>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</si>
  <si>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</si>
  <si>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</si>
  <si>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</si>
  <si>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</si>
  <si>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</si>
  <si>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</si>
  <si>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</si>
  <si>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</si>
  <si>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</si>
  <si>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</si>
  <si>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</si>
  <si>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</si>
  <si>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</si>
  <si>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</si>
  <si>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</si>
  <si>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</si>
  <si>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</si>
  <si>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</si>
  <si>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</si>
  <si>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</si>
  <si>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</si>
  <si>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</si>
  <si>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</si>
  <si>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</si>
  <si>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</si>
  <si>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</si>
  <si>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</si>
  <si>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</si>
  <si>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</si>
  <si>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</si>
  <si>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</si>
  <si>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</si>
  <si>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</si>
  <si>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</si>
  <si>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</si>
  <si>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</si>
  <si>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</si>
  <si>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</si>
  <si>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</si>
  <si>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</si>
  <si>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</si>
  <si>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</si>
  <si>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</si>
  <si>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</si>
  <si>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</si>
  <si>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</si>
  <si>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</si>
  <si>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</si>
  <si>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</si>
  <si>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</si>
  <si>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</si>
  <si>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</si>
  <si>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</si>
  <si>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</si>
  <si>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</si>
  <si>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</si>
  <si>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</si>
  <si>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</si>
  <si>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</si>
  <si>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</si>
  <si>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</si>
  <si>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</si>
  <si>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</si>
  <si>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</si>
  <si>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</si>
  <si>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</si>
  <si>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</si>
  <si>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</si>
  <si>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</si>
  <si>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</si>
  <si>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</si>
  <si>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</si>
  <si>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</si>
  <si>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</si>
  <si>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</si>
  <si>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</si>
  <si>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</si>
  <si>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</si>
  <si>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</si>
  <si>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</si>
  <si>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</si>
  <si>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</si>
  <si>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</si>
  <si>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</si>
  <si>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</si>
  <si>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</si>
  <si>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</si>
  <si>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</si>
  <si>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</si>
  <si>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</si>
  <si>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</si>
  <si>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</si>
  <si>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</si>
  <si>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</si>
  <si>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</si>
  <si>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</si>
  <si>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</si>
  <si>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</si>
  <si>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</si>
  <si>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</si>
  <si>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</si>
  <si>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</si>
  <si>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</si>
  <si>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</si>
  <si>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</si>
  <si>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</si>
  <si>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</si>
  <si>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</si>
  <si>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</si>
  <si>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</si>
  <si>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</si>
  <si>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</si>
  <si>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</si>
  <si>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</si>
  <si>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</si>
  <si>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</si>
  <si>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</si>
  <si>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</si>
  <si>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</si>
  <si>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</si>
  <si>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</si>
  <si>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</si>
  <si>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</si>
  <si>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</si>
  <si>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</si>
  <si>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</si>
  <si>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</si>
  <si>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</si>
  <si>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</si>
  <si>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</si>
  <si>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</si>
  <si>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</si>
  <si>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</si>
  <si>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</si>
  <si>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</si>
  <si>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</si>
  <si>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</si>
  <si>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</si>
  <si>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</si>
  <si>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</si>
  <si>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</si>
  <si>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</si>
  <si>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</si>
  <si>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</si>
  <si>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</si>
  <si>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</si>
  <si>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</si>
  <si>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</si>
  <si>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</si>
  <si>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</si>
  <si>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</si>
  <si>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</si>
  <si>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</si>
  <si>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</si>
  <si>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</si>
  <si>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</si>
  <si>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</si>
  <si>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</si>
  <si>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</si>
  <si>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</si>
  <si>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</si>
  <si>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</si>
  <si>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</si>
  <si>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</si>
  <si>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</si>
  <si>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</si>
  <si>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</si>
  <si>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</si>
  <si>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</si>
  <si>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</si>
  <si>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</si>
  <si>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</si>
  <si>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</si>
  <si>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</si>
  <si>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</si>
  <si>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</si>
  <si>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</si>
  <si>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</si>
  <si>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</si>
  <si>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</si>
  <si>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</si>
  <si>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</si>
  <si>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</si>
  <si>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</si>
  <si>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</si>
  <si>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</si>
  <si>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</si>
  <si>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</si>
  <si>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</si>
  <si>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</si>
  <si>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</si>
  <si>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</si>
  <si>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</si>
  <si>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</si>
  <si>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</si>
  <si>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</si>
  <si>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</si>
  <si>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</si>
  <si>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</si>
  <si>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</si>
  <si>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</si>
  <si>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</si>
  <si>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</si>
  <si>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</si>
  <si>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</si>
  <si>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</si>
  <si>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</si>
  <si>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</si>
  <si>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</si>
  <si>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</si>
  <si>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</si>
  <si>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</si>
  <si>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</si>
  <si>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</si>
  <si>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</si>
  <si>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</si>
  <si>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</si>
  <si>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</si>
  <si>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</si>
  <si>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</si>
  <si>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</si>
  <si>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</si>
  <si>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</si>
  <si>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</si>
  <si>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</si>
  <si>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</si>
  <si>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</si>
  <si>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</si>
  <si>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</si>
  <si>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</si>
  <si>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</si>
  <si>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</si>
  <si>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</si>
  <si>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</si>
  <si>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</si>
  <si>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</si>
  <si>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</si>
  <si>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</si>
  <si>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</si>
  <si>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</si>
  <si>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</si>
  <si>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</si>
  <si>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</si>
  <si>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</si>
  <si>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</si>
  <si>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</si>
  <si>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</si>
  <si>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</si>
  <si>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</si>
  <si>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</si>
  <si>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</si>
  <si>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</si>
  <si>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</si>
  <si>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</si>
  <si>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</si>
  <si>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</si>
  <si>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</si>
  <si>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</si>
  <si>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</si>
  <si>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</si>
  <si>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</si>
  <si>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</si>
  <si>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</si>
  <si>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</si>
  <si>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</si>
  <si>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</si>
  <si>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</si>
  <si>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</si>
  <si>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</si>
  <si>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</si>
  <si>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</si>
  <si>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</si>
  <si>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</si>
  <si>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</si>
  <si>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</si>
  <si>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</si>
  <si>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</si>
  <si>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</si>
  <si>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</si>
  <si>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</si>
  <si>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</si>
  <si>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</si>
  <si>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</si>
  <si>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</si>
  <si>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</si>
  <si>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</si>
  <si>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</si>
  <si>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</si>
  <si>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</si>
  <si>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</si>
  <si>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</si>
  <si>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</si>
  <si>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</si>
  <si>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</si>
  <si>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</si>
  <si>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</si>
  <si>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</si>
  <si>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</si>
  <si>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</si>
  <si>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</si>
  <si>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</si>
  <si>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</si>
  <si>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</si>
  <si>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</si>
  <si>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</si>
  <si>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</si>
  <si>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</si>
  <si>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</si>
  <si>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</si>
  <si>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</si>
  <si>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</si>
  <si>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</si>
  <si>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</si>
  <si>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</si>
  <si>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</si>
  <si>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</si>
  <si>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</si>
  <si>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</si>
  <si>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</si>
  <si>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</si>
  <si>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</si>
  <si>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</si>
  <si>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</si>
  <si>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</si>
  <si>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</si>
  <si>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</si>
  <si>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</si>
  <si>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</si>
  <si>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</si>
  <si>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</si>
  <si>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</si>
  <si>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</si>
  <si>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</si>
  <si>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</si>
  <si>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</si>
  <si>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</si>
  <si>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</si>
  <si>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</si>
  <si>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</si>
  <si>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</si>
  <si>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</si>
  <si>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</si>
  <si>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</si>
  <si>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</si>
  <si>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</si>
  <si>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</si>
  <si>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</si>
  <si>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</si>
  <si>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</si>
  <si>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</si>
  <si>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</si>
  <si>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</si>
  <si>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</si>
  <si>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</si>
  <si>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</si>
  <si>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</si>
  <si>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</si>
  <si>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</si>
  <si>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</si>
  <si>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</si>
  <si>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</si>
  <si>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</si>
  <si>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</si>
  <si>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</si>
  <si>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</si>
  <si>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</si>
  <si>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</si>
  <si>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</si>
  <si>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</si>
  <si>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</si>
  <si>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</si>
  <si>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</si>
  <si>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</si>
  <si>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</si>
  <si>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</si>
  <si>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</si>
  <si>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</si>
  <si>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</si>
  <si>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</si>
  <si>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</si>
  <si>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</si>
  <si>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</si>
  <si>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</si>
  <si>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</si>
  <si>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</si>
  <si>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</si>
  <si>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</si>
  <si>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</si>
  <si>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</si>
  <si>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</si>
  <si>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</si>
  <si>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</si>
  <si>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</si>
  <si>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</si>
  <si>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</si>
  <si>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</si>
  <si>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</si>
  <si>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</si>
  <si>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</si>
  <si>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</si>
  <si>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</si>
  <si>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</si>
  <si>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</si>
  <si>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</si>
  <si>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</si>
  <si>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</si>
  <si>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</si>
  <si>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</si>
  <si>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</si>
  <si>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</si>
  <si>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</si>
  <si>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</si>
  <si>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</si>
  <si>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</si>
  <si>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</si>
  <si>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</si>
  <si>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</si>
  <si>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</si>
  <si>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</si>
  <si>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</si>
  <si>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</si>
  <si>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</si>
  <si>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</si>
  <si>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</si>
  <si>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</si>
  <si>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</si>
  <si>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</si>
  <si>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</si>
  <si>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</si>
  <si>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</si>
  <si>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</si>
  <si>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</si>
  <si>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</si>
  <si>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</si>
  <si>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</si>
  <si>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</si>
  <si>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</si>
  <si>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</si>
  <si>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</si>
  <si>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</si>
  <si>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</si>
  <si>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</si>
  <si>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</si>
  <si>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</si>
  <si>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</si>
  <si>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</si>
  <si>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</si>
  <si>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</si>
  <si>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</si>
  <si>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</si>
  <si>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</si>
  <si>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</si>
  <si>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</si>
  <si>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</si>
  <si>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</si>
  <si>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</si>
  <si>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</si>
  <si>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</si>
  <si>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</si>
  <si>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</si>
  <si>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</si>
  <si>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</si>
  <si>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</si>
  <si>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</si>
  <si>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</si>
  <si>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</si>
  <si>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</si>
  <si>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</si>
  <si>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</si>
  <si>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</si>
  <si>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</si>
  <si>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</si>
  <si>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</si>
  <si>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</si>
  <si>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</si>
  <si>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</si>
  <si>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</si>
  <si>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</si>
  <si>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</si>
  <si>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</si>
  <si>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</si>
  <si>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</si>
  <si>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</si>
  <si>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</si>
  <si>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</si>
  <si>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</si>
  <si>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</si>
  <si>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</si>
  <si>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</si>
  <si>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</si>
  <si>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</si>
  <si>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</si>
  <si>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</si>
  <si>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</si>
  <si>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</si>
  <si>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</si>
  <si>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</si>
  <si>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</si>
  <si>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</si>
  <si>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</si>
  <si>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</si>
  <si>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</si>
  <si>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</si>
  <si>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</si>
  <si>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</si>
  <si>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</si>
  <si>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</si>
  <si>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</si>
  <si>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</si>
  <si>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</si>
  <si>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</si>
  <si>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</si>
  <si>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</si>
  <si>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</si>
  <si>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</si>
  <si>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</si>
  <si>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</si>
  <si>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</si>
  <si>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</si>
  <si>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</si>
  <si>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</si>
  <si>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</si>
  <si>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</si>
  <si>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</si>
  <si>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</si>
  <si>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</si>
  <si>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</si>
  <si>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</si>
  <si>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</si>
  <si>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</si>
  <si>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</si>
  <si>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</si>
  <si>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</si>
  <si>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</si>
  <si>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</si>
  <si>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</si>
  <si>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</si>
  <si>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</si>
  <si>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</si>
  <si>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</si>
  <si>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</si>
  <si>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</si>
  <si>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</si>
  <si>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</si>
  <si>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</si>
  <si>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</si>
  <si>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</si>
  <si>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</si>
  <si>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</si>
  <si>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</si>
  <si>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</si>
  <si>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</si>
  <si>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</si>
  <si>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</si>
  <si>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</si>
  <si>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</si>
  <si>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</si>
  <si>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</si>
  <si>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</si>
  <si>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</si>
  <si>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</si>
  <si>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</si>
  <si>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</si>
  <si>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</si>
  <si>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</si>
  <si>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</si>
  <si>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</si>
  <si>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</si>
  <si>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</si>
  <si>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</si>
  <si>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</si>
  <si>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</si>
  <si>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</si>
  <si>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</si>
  <si>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</si>
  <si>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</si>
  <si>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</si>
  <si>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</si>
  <si>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</si>
  <si>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</si>
  <si>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</si>
  <si>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</si>
  <si>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</si>
  <si>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</si>
  <si>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</si>
  <si>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</si>
  <si>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</si>
  <si>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</si>
  <si>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</si>
  <si>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</si>
  <si>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</si>
  <si>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</si>
  <si>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</si>
  <si>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</si>
  <si>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</si>
  <si>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</si>
  <si>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</si>
  <si>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</si>
  <si>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</si>
  <si>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</si>
  <si>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</si>
  <si>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</si>
  <si>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</si>
  <si>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</si>
  <si>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</si>
  <si>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</si>
  <si>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</si>
  <si>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</si>
  <si>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</si>
  <si>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</si>
  <si>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</si>
  <si>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</si>
  <si>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</si>
  <si>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</si>
  <si>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</si>
  <si>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</si>
  <si>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</si>
  <si>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</si>
  <si>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</si>
  <si>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</si>
  <si>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</si>
  <si>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</si>
  <si>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</si>
  <si>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</si>
  <si>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</si>
  <si>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</si>
  <si>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</si>
  <si>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</si>
  <si>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</si>
  <si>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</si>
  <si>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</si>
  <si>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</si>
  <si>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</si>
  <si>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</si>
  <si>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</si>
  <si>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</si>
  <si>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</si>
  <si>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</si>
  <si>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</si>
  <si>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</si>
  <si>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</si>
  <si>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</si>
  <si>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</si>
  <si>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</si>
  <si>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</si>
  <si>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</si>
  <si>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</si>
  <si>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</si>
  <si>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</si>
  <si>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</si>
  <si>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</si>
  <si>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</si>
  <si>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</si>
  <si>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</si>
  <si>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</si>
  <si>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</si>
  <si>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</si>
  <si>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</si>
  <si>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</si>
  <si>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</si>
  <si>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</si>
  <si>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</si>
  <si>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</si>
  <si>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</si>
  <si>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</si>
  <si>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</si>
  <si>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</si>
  <si>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</si>
  <si>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</si>
  <si>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</si>
  <si>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</si>
  <si>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</si>
  <si>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</si>
  <si>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</si>
  <si>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</si>
  <si>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</si>
  <si>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</si>
  <si>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</si>
  <si>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</si>
  <si>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</si>
  <si>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</si>
  <si>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</si>
  <si>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</si>
  <si>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</si>
  <si>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</si>
  <si>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</si>
  <si>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</si>
  <si>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</si>
  <si>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</si>
  <si>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</si>
  <si>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</si>
  <si>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</si>
  <si>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</si>
  <si>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</si>
  <si>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</si>
  <si>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</si>
  <si>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</si>
  <si>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</si>
  <si>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</si>
  <si>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</si>
  <si>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</si>
  <si>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</si>
  <si>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</si>
  <si>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</si>
  <si>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</si>
  <si>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</si>
  <si>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</si>
  <si>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</si>
  <si>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</si>
  <si>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</si>
  <si>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</si>
  <si>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</si>
  <si>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</si>
  <si>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</si>
  <si>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</si>
  <si>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</si>
  <si>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</si>
  <si>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</si>
  <si>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</si>
  <si>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</si>
  <si>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</si>
  <si>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</si>
  <si>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</si>
  <si>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</si>
  <si>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</si>
  <si>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</si>
  <si>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</si>
  <si>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</si>
  <si>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</si>
  <si>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</si>
  <si>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</si>
  <si>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</si>
  <si>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</si>
  <si>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</si>
  <si>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</si>
  <si>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</si>
  <si>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</si>
  <si>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</si>
  <si>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</si>
  <si>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</si>
  <si>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</si>
  <si>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</si>
  <si>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</si>
  <si>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</si>
  <si>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</si>
  <si>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</si>
  <si>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</si>
  <si>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</si>
  <si>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</si>
  <si>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</si>
  <si>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</si>
  <si>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</si>
  <si>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</si>
  <si>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</si>
  <si>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</si>
  <si>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</si>
  <si>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</si>
  <si>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</si>
  <si>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</si>
  <si>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</si>
  <si>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</si>
  <si>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</si>
  <si>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</si>
  <si>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</si>
  <si>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</si>
  <si>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</si>
  <si>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</si>
  <si>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</si>
  <si>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</si>
  <si>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</si>
  <si>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</si>
  <si>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</si>
  <si>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</si>
  <si>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</si>
  <si>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</si>
  <si>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</si>
  <si>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</si>
  <si>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</si>
  <si>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</si>
  <si>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</si>
  <si>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</si>
  <si>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</si>
  <si>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</si>
  <si>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</si>
  <si>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</si>
  <si>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</si>
  <si>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</si>
  <si>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</si>
  <si>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</si>
  <si>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</si>
  <si>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</si>
  <si>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</si>
  <si>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</si>
  <si>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</si>
  <si>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</si>
  <si>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</si>
  <si>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</si>
  <si>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</si>
  <si>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</si>
  <si>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</si>
  <si>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</si>
  <si>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</si>
  <si>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</si>
  <si>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</si>
  <si>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</si>
  <si>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</si>
  <si>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</si>
  <si>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</si>
  <si>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</si>
  <si>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</si>
  <si>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</si>
  <si>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</si>
  <si>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</si>
  <si>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</si>
  <si>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</si>
  <si>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</si>
  <si>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</si>
  <si>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</si>
  <si>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</si>
  <si>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</si>
  <si>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</si>
  <si>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</si>
  <si>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</si>
  <si>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</si>
  <si>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</si>
  <si>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</si>
  <si>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</si>
  <si>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</si>
  <si>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</si>
  <si>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</si>
  <si>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Asset Percentage</t>
  </si>
  <si>
    <t>A</t>
  </si>
  <si>
    <t>Current</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</si>
  <si>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</si>
  <si>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</si>
  <si>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</si>
  <si>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</si>
  <si>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</si>
  <si>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</si>
  <si>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</si>
  <si>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</si>
  <si>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</si>
  <si>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</si>
  <si>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</si>
  <si>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</si>
  <si>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</si>
  <si>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</si>
  <si>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</si>
  <si>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</si>
  <si>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</si>
  <si>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</si>
  <si>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</si>
  <si>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</si>
  <si>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</si>
  <si>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</si>
  <si>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</si>
  <si>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</si>
  <si>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</si>
  <si>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</si>
  <si>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</si>
  <si>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</si>
  <si>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</si>
  <si>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</si>
  <si>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</si>
  <si>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</si>
  <si>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</si>
  <si>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</si>
  <si>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</si>
  <si>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</si>
  <si>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</si>
  <si>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</si>
  <si>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</si>
  <si>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</si>
  <si>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</si>
  <si>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</si>
  <si>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</si>
  <si>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</si>
  <si>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</si>
  <si>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</si>
  <si>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</si>
  <si>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</si>
  <si>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</si>
  <si>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</si>
  <si>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</si>
  <si>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</si>
  <si>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</si>
  <si>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</si>
  <si>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</si>
  <si>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</si>
  <si>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</si>
  <si>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</si>
  <si>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KEB Hana Bank</t>
  </si>
  <si>
    <t>Asset Coverage Test</t>
  </si>
  <si>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</si>
  <si>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</si>
  <si>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</si>
  <si>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</si>
  <si>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</si>
  <si>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</si>
  <si>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</si>
  <si>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</si>
  <si>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</si>
  <si>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</si>
  <si>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</si>
  <si>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EUR</t>
    <phoneticPr fontId="50" type="noConversion"/>
  </si>
  <si>
    <t>Fixed</t>
    <phoneticPr fontId="50" type="noConversion"/>
  </si>
  <si>
    <t>USD</t>
    <phoneticPr fontId="50" type="noConversion"/>
  </si>
  <si>
    <t>Floating</t>
    <phoneticPr fontId="50" type="noConversion"/>
  </si>
  <si>
    <t>B</t>
  </si>
  <si>
    <t>C</t>
  </si>
  <si>
    <t>Z</t>
  </si>
  <si>
    <t>Floating</t>
  </si>
  <si>
    <t>Bogeumjari (Aggim e)</t>
  </si>
  <si>
    <t>Bogeumjari (U)</t>
  </si>
  <si>
    <t>Bogeumjari (T)</t>
    <phoneticPr fontId="53" type="noConversion"/>
  </si>
  <si>
    <t>Conforming Loan (semi-fixed)</t>
  </si>
  <si>
    <t>Conforming Loan (fixed)</t>
  </si>
  <si>
    <t>Didimdol</t>
  </si>
  <si>
    <t>Relief Conversion Loan</t>
  </si>
  <si>
    <t>The applicable Pricing Supplement will indicate the scheduled maturity date and maturity structure of the Covered Bonds</t>
    <phoneticPr fontId="45" type="noConversion"/>
  </si>
  <si>
    <t>U.S.$15,000,000,000 Global Covered Bond Programme - Investor Report</t>
  </si>
  <si>
    <t>Date of Report:</t>
  </si>
  <si>
    <t>Ratings Overview</t>
  </si>
  <si>
    <t>Moody's</t>
  </si>
  <si>
    <t>S&amp;P</t>
  </si>
  <si>
    <t>Korea Housing Finance Corporation Long Term Foreign Currency Issuer Rating</t>
  </si>
  <si>
    <t>Aa2</t>
  </si>
  <si>
    <t>AA</t>
  </si>
  <si>
    <t>Covered Bond Rating</t>
  </si>
  <si>
    <t>Aaa</t>
  </si>
  <si>
    <t>AAA</t>
  </si>
  <si>
    <t>Compliance Tests and Triggers</t>
  </si>
  <si>
    <t>Issuer Event of Default</t>
  </si>
  <si>
    <t>NO</t>
  </si>
  <si>
    <t>Covered Bond Event of Default</t>
  </si>
  <si>
    <t>Amortisation Test (if applicable)</t>
  </si>
  <si>
    <t>N/A</t>
  </si>
  <si>
    <t>The product of:</t>
  </si>
  <si>
    <t>(i) the Asset Percentage; and</t>
  </si>
  <si>
    <t>The sum of</t>
  </si>
  <si>
    <t>(i) the aggregate value outstanding under all Eligible Investments; and</t>
  </si>
  <si>
    <t>The Negative Carry Factor multiplied by the aggregate of B, C and the Arrears Adjusted Current Balance</t>
  </si>
  <si>
    <t>Adjusted Aggregate Loan Amount</t>
  </si>
  <si>
    <t>A + B + C − Z</t>
  </si>
  <si>
    <t>Adjusted Aggregate Loan Amount:</t>
  </si>
  <si>
    <t>KRW Equivalent of the aggregate outstanding principal amount of all Covered Bonds:</t>
  </si>
  <si>
    <t>Asset Coverage Test is Satisfied?</t>
  </si>
  <si>
    <t>Asset Percentage from Moody's:</t>
  </si>
  <si>
    <t>Asset Percentage from S&amp;P:</t>
  </si>
  <si>
    <t>Weighted Average Indexed LTV</t>
  </si>
  <si>
    <t>Weighted Average Unindexed LTV</t>
  </si>
  <si>
    <t>Participating Banks Distribution</t>
  </si>
  <si>
    <t>Woori Bank</t>
  </si>
  <si>
    <t>KB Kookmin Bank</t>
  </si>
  <si>
    <t>Shinhan Bank</t>
  </si>
  <si>
    <t>Standard Chartered Bank Korea Limited</t>
  </si>
  <si>
    <t>Industrial Bank of Korea</t>
    <phoneticPr fontId="50" type="noConversion"/>
  </si>
  <si>
    <t>Loan Type Distribution</t>
  </si>
  <si>
    <t>Mortgage Pool by Delinquencies (Days Past Due)</t>
  </si>
  <si>
    <t>Number 
of Loans</t>
  </si>
  <si>
    <t>Number
 of Loans (%)</t>
  </si>
  <si>
    <t>Balance 
Outstanding</t>
  </si>
  <si>
    <t>&gt; 0 day up to and including 30 days</t>
  </si>
  <si>
    <t>&gt; 30 days up to and including 60 days</t>
  </si>
  <si>
    <t>&gt; 60 days up to and including 90 days</t>
  </si>
  <si>
    <t>&gt; 90 days up to and including 120 days</t>
  </si>
  <si>
    <t>&gt; 120 days up to and including 150 days</t>
  </si>
  <si>
    <t>&gt; 150 days up to and including 180 days</t>
  </si>
  <si>
    <t>&gt; 180 days past due</t>
  </si>
  <si>
    <t>Korea Housing Finance Corporation Short Term Foreign Currency Issuer Rating</t>
  </si>
  <si>
    <t>P-1</t>
  </si>
  <si>
    <t>A-1+</t>
  </si>
  <si>
    <t>Pre-Maturity Test (applicable to Hard Bullet Covered Bonds Only)</t>
  </si>
  <si>
    <t>Minimum Rating Triggers</t>
  </si>
  <si>
    <t>A-1</t>
  </si>
  <si>
    <t>Negative Carry Factor</t>
  </si>
  <si>
    <t>A3</t>
  </si>
  <si>
    <t>Calculation of Adjusted Aggregate Loan Amount</t>
  </si>
  <si>
    <t>(ii) aggregate "Arrears Adjusted Current Balance" of the Mortgage Loans in the Cover Pool as at such Calculation Date, which shall be the lower of (a) the actual current balance of each Mortgage Loan in the Cover Pool at the end of the related Calculation Period multiplied by N, and (b) the Indexed Valuation relating to that Mortgage Loan multiplied by 70 per cent.</t>
  </si>
  <si>
    <t>minus</t>
  </si>
  <si>
    <t>deemed reductions to the aggregate Arrear Adjusted Current Balance</t>
  </si>
  <si>
    <t>the aggregate amount of any Principal Collections on the Mortgage Loans in the Collection Account and recorded on the ledger in respect of the Principal Collections at the end of the related Calculation Period</t>
  </si>
  <si>
    <t>(ii) the Pre-Maturity Liquidity Assets Value as at such Calculation Date</t>
  </si>
  <si>
    <t>Contractual Asset Percentage:</t>
  </si>
  <si>
    <t>Actual Asset Percentage</t>
  </si>
  <si>
    <t>Contractual Overcollateralisation:</t>
  </si>
  <si>
    <t>Actual Overcollateralisation:</t>
  </si>
  <si>
    <t>Cut-off Date</t>
  </si>
  <si>
    <t>Number of Mortgage Loans</t>
  </si>
  <si>
    <t>Total Current Loan Balance (KRW)</t>
  </si>
  <si>
    <t>Average Current Loan Balance (KRW)</t>
  </si>
  <si>
    <t>Maximum Current Loan Balance (KRW)</t>
  </si>
  <si>
    <t>Weighted Average Current Interest Rate</t>
  </si>
  <si>
    <t>Weighted Average Seasoning (Months)</t>
  </si>
  <si>
    <t>Weighted Average Original Tenor (Months)</t>
  </si>
  <si>
    <t>Weighted Average Remaining Tenor (Months)</t>
  </si>
  <si>
    <t>HKD</t>
    <phoneticPr fontId="50" type="noConversion"/>
  </si>
  <si>
    <t>KHFC USD 15 billion Global Covered Bond Programme</t>
    <phoneticPr fontId="45" type="noConversion"/>
  </si>
  <si>
    <t>Transaction Parties</t>
  </si>
  <si>
    <t>Bond Trustee</t>
  </si>
  <si>
    <t>Citicorp International Limited</t>
  </si>
  <si>
    <t>Issuing and Paying Agent</t>
  </si>
  <si>
    <t>Citibank, N.A., London Branch</t>
  </si>
  <si>
    <t>Collection Account Bank</t>
  </si>
  <si>
    <t>Reserve Account Bank</t>
  </si>
  <si>
    <t>Asset Monitor</t>
  </si>
  <si>
    <t>Nexia Samduk</t>
  </si>
  <si>
    <t>Swap Providers</t>
  </si>
  <si>
    <t>As appointed under a Swap Agreement by the Issuer for a specific Series of Covered Bonds</t>
  </si>
  <si>
    <t>Covered Bond Issuance Detail</t>
  </si>
  <si>
    <t>Issue Date</t>
  </si>
  <si>
    <t>Currency</t>
  </si>
  <si>
    <t>Issue Size</t>
  </si>
  <si>
    <t>Rate Type</t>
  </si>
  <si>
    <t>Coupon Rate</t>
  </si>
  <si>
    <t>Maturity Structure</t>
  </si>
  <si>
    <t>Maturity Date</t>
  </si>
  <si>
    <t>Extended Maturity Date</t>
  </si>
  <si>
    <t>ISIN Code (Reg S)</t>
  </si>
  <si>
    <t>ISIN Code (144A)</t>
  </si>
  <si>
    <t>Fixed</t>
  </si>
  <si>
    <t>Hard Bullet (with PMT)</t>
  </si>
  <si>
    <t>XS2502844116</t>
  </si>
  <si>
    <t>CHF</t>
    <phoneticPr fontId="53" type="noConversion"/>
  </si>
  <si>
    <t>-</t>
    <phoneticPr fontId="53" type="noConversion"/>
  </si>
  <si>
    <t>CH1216400064</t>
    <phoneticPr fontId="53" type="noConversion"/>
  </si>
  <si>
    <t>USD</t>
    <phoneticPr fontId="53" type="noConversion"/>
  </si>
  <si>
    <t>CH1243933582</t>
    <phoneticPr fontId="53" type="noConversion"/>
  </si>
  <si>
    <t>AUD</t>
    <phoneticPr fontId="53" type="noConversion"/>
  </si>
  <si>
    <t>AU3CB0298396</t>
    <phoneticPr fontId="53" type="noConversion"/>
  </si>
  <si>
    <t>Floating</t>
    <phoneticPr fontId="53" type="noConversion"/>
  </si>
  <si>
    <t>BBSW 3M+ 1.05%</t>
    <phoneticPr fontId="53" type="noConversion"/>
  </si>
  <si>
    <t>AU3FN0077020</t>
    <phoneticPr fontId="53" type="noConversion"/>
  </si>
  <si>
    <t>EUR</t>
    <phoneticPr fontId="53" type="noConversion"/>
  </si>
  <si>
    <t>Fixed</t>
    <phoneticPr fontId="53" type="noConversion"/>
  </si>
  <si>
    <t>XS2545732484</t>
    <phoneticPr fontId="53" type="noConversion"/>
  </si>
  <si>
    <t>XS2545731759</t>
    <phoneticPr fontId="53" type="noConversion"/>
  </si>
  <si>
    <t>XS2638999461</t>
    <phoneticPr fontId="53" type="noConversion"/>
  </si>
  <si>
    <t>XS2545732484</t>
  </si>
  <si>
    <t>Daily Compounding SOFR + 1.00%</t>
  </si>
  <si>
    <t>XS2660275327</t>
  </si>
  <si>
    <t>HK0000946449</t>
  </si>
  <si>
    <t>N/A</t>
    <phoneticPr fontId="53" type="noConversion"/>
  </si>
  <si>
    <t>XS2678945317</t>
    <phoneticPr fontId="53" type="noConversion"/>
  </si>
  <si>
    <t>N/A</t>
    <phoneticPr fontId="50" type="noConversion"/>
  </si>
  <si>
    <t>CH1314941407</t>
    <phoneticPr fontId="50" type="noConversion"/>
  </si>
  <si>
    <t>-</t>
    <phoneticPr fontId="50" type="noConversion"/>
  </si>
  <si>
    <t>CH1314941415</t>
  </si>
  <si>
    <t>XS2779847842</t>
  </si>
  <si>
    <t>XS2900380226</t>
  </si>
  <si>
    <t>3M Hibor + 0.349%</t>
    <phoneticPr fontId="50" type="noConversion"/>
  </si>
  <si>
    <t>HK0001085437</t>
    <phoneticPr fontId="50" type="noConversion"/>
  </si>
  <si>
    <t>Statutory</t>
    <phoneticPr fontId="45" type="noConversion"/>
  </si>
  <si>
    <t>Nominal (mn)</t>
    <phoneticPr fontId="45" type="noConversion"/>
  </si>
  <si>
    <t xml:space="preserve">Contractual </t>
    <phoneticPr fontId="45" type="noConversion"/>
  </si>
  <si>
    <t xml:space="preserve">Initial Maturity  </t>
    <phoneticPr fontId="45" type="noConversion"/>
  </si>
  <si>
    <t>Nominal [before hedging] (mn)</t>
    <phoneticPr fontId="45" type="noConversion"/>
  </si>
  <si>
    <t>% Total [before]</t>
    <phoneticPr fontId="45" type="noConversion"/>
  </si>
  <si>
    <t xml:space="preserve">% Total Initial Maturity </t>
    <phoneticPr fontId="45" type="noConversion"/>
  </si>
  <si>
    <t>% Residential Loans</t>
    <phoneticPr fontId="45" type="noConversion"/>
  </si>
  <si>
    <t>Nominal</t>
    <phoneticPr fontId="45" type="noConversion"/>
  </si>
  <si>
    <t>Cover Pool Summary</t>
    <phoneticPr fontId="50" type="noConversion"/>
  </si>
  <si>
    <t>Balance 
Outstanding (%)</t>
    <phoneticPr fontId="50" type="noConversion"/>
  </si>
  <si>
    <t>3 - 4 Y</t>
    <phoneticPr fontId="45" type="noConversion"/>
  </si>
  <si>
    <t>FIxed</t>
    <phoneticPr fontId="50" type="noConversion"/>
  </si>
  <si>
    <t>XS2994527351</t>
    <phoneticPr fontId="50" type="noConversion"/>
  </si>
  <si>
    <t>Daily Compounding SOFR + 0.80%</t>
    <phoneticPr fontId="50" type="noConversion"/>
  </si>
  <si>
    <t>XS3059440928</t>
    <phoneticPr fontId="50" type="noConversion"/>
  </si>
  <si>
    <t>XS3149806971</t>
    <phoneticPr fontId="50" type="noConversion"/>
  </si>
  <si>
    <t>GBP</t>
    <phoneticPr fontId="50" type="noConversion"/>
  </si>
  <si>
    <t>XS3188749488</t>
    <phoneticPr fontId="50" type="noConversion"/>
  </si>
  <si>
    <t>Daily Compounding SONIA + 0.60%</t>
    <phoneticPr fontId="50" type="noConversion"/>
  </si>
  <si>
    <t>2026  Version</t>
    <phoneticPr fontId="50" type="noConversion"/>
  </si>
  <si>
    <t>HTT 2026</t>
    <phoneticPr fontId="45" type="noConversion"/>
  </si>
  <si>
    <t>Hard Bullet (with PMT)</t>
    <phoneticPr fontId="50" type="noConversion"/>
  </si>
  <si>
    <t>XS3284973107</t>
    <phoneticPr fontId="50" type="noConversion"/>
  </si>
  <si>
    <t>XS3397060693</t>
    <phoneticPr fontId="50" type="noConversion"/>
  </si>
  <si>
    <t>Daily Compounding SONIA + 0.51%</t>
    <phoneticPr fontId="50" type="noConversion"/>
  </si>
  <si>
    <t>XS2502879096</t>
    <phoneticPr fontId="50" type="noConversion"/>
  </si>
  <si>
    <t>Reporting Date: [15/09/26]</t>
  </si>
  <si>
    <t>Cut-off Date: [31/08/26]</t>
  </si>
  <si>
    <t xml:space="preserve"> [31/08/26]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</si>
  <si>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</si>
  <si>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</si>
  <si>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</si>
  <si>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</si>
  <si>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</si>
  <si>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</si>
  <si>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</si>
  <si>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</si>
  <si>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</si>
  <si>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</si>
  <si>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</si>
  <si>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</si>
  <si>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</si>
  <si>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</si>
  <si>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1 August 2026 to 31 August 2026</t>
  </si>
  <si>
    <t>PASS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</si>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</sst>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4" formatCode="_-&quot;₩&quot;* #,##0.00_-;\-&quot;₩&quot;* #,##0.00_-;_-&quot;₩&quot;* &quot;-&quot;??_-;_-@_-"/>
    <numFmt numFmtId="176" formatCode="_ * #,##0.00_ ;_ * \-#,##0.00_ ;_ * &quot;-&quot;??_ ;_ @_ "/>
    <numFmt numFmtId="177" formatCode="0.0%"/>
    <numFmt numFmtId="178" formatCode="#,##0.0"/>
    <numFmt numFmtId="179" formatCode="0.0"/>
    <numFmt numFmtId="183" formatCode="_(* #,##0.00_);_(* \(#,##0.00\);_(* &quot;-&quot;??_);_(@_)"/>
    <numFmt numFmtId="185" formatCode="d\ mmmm\ yyyy"/>
    <numFmt numFmtId="186" formatCode="&quot;$&quot;#,##0"/>
    <numFmt numFmtId="187" formatCode="#,##0_ "/>
    <numFmt numFmtId="188" formatCode="#,##0_ ;\-#,##0\ "/>
    <numFmt numFmtId="189" formatCode="&quot;$&quot;#,##0.00"/>
    <numFmt numFmtId="190" formatCode="0.0_);[Red]\(0.0\)"/>
    <numFmt numFmtId="191" formatCode="0.000%"/>
    <numFmt numFmtId="192" formatCode="dd/mm/yy;@"/>
    <numFmt numFmtId="193" formatCode="_-* #,##0.0_-;\-* #,##0.0_-;_-* &quot;-&quot;_-;_-@_-"/>
  </numFmts>
  <fonts count="82" x14ac:knownFonts="1">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sz val="11"/>
      <name val="Arial"/>
      <family val="2"/>
    </font>
    <font>
      <sz val="8"/>
      <name val="돋움"/>
      <family val="3"/>
      <charset val="129"/>
    </font>
    <font>
      <sz val="11"/>
      <color theme="2" tint="-0.749992370372631"/>
      <name val="Arial"/>
      <family val="2"/>
    </font>
    <font>
      <sz val="10"/>
      <name val="Verdana"/>
      <family val="2"/>
    </font>
    <font>
      <b/>
      <sz val="19"/>
      <name val="Arial"/>
      <family val="2"/>
    </font>
    <font>
      <b/>
      <sz val="11"/>
      <name val="Arial"/>
      <family val="2"/>
    </font>
    <font>
      <sz val="11"/>
      <color rgb="FF333333"/>
      <name val="Arial"/>
      <family val="2"/>
    </font>
    <font>
      <sz val="14"/>
      <color theme="1"/>
      <name val="Arial"/>
      <family val="2"/>
    </font>
    <font>
      <b/>
      <sz val="14"/>
      <color rgb="FFFFFFFF"/>
      <name val="Arial"/>
      <family val="2"/>
    </font>
    <font>
      <b/>
      <sz val="12"/>
      <color rgb="FFFFFFFF"/>
      <name val="Arial"/>
      <family val="2"/>
    </font>
    <font>
      <sz val="11"/>
      <color rgb="FF000000"/>
      <name val="Arial"/>
      <family val="2"/>
    </font>
    <font>
      <b/>
      <sz val="11"/>
      <color rgb="FFC00000"/>
      <name val="Arial"/>
      <family val="2"/>
    </font>
    <font>
      <b/>
      <sz val="11"/>
      <color rgb="FF0070C0"/>
      <name val="Arial"/>
      <family val="2"/>
    </font>
    <font>
      <b/>
      <sz val="10"/>
      <name val="Arial"/>
      <family val="2"/>
    </font>
    <font>
      <b/>
      <sz val="12"/>
      <name val="Arial"/>
      <family val="2"/>
    </font>
    <font>
      <sz val="9"/>
      <name val="Arial"/>
      <family val="2"/>
    </font>
    <font>
      <b/>
      <u/>
      <sz val="12"/>
      <name val="Arial"/>
      <family val="2"/>
    </font>
    <font>
      <sz val="11"/>
      <color rgb="FF0070C0"/>
      <name val="Arial"/>
      <family val="2"/>
    </font>
    <font>
      <b/>
      <sz val="11"/>
      <color theme="2" tint="-0.749992370372631"/>
      <name val="Arial"/>
      <family val="2"/>
    </font>
    <font>
      <b/>
      <sz val="11"/>
      <color rgb="FFFFFFFF"/>
      <name val="Arial"/>
      <family val="2"/>
    </font>
    <font>
      <sz val="11"/>
      <color theme="2" tint="-0.499984740745262"/>
      <name val="Arial"/>
      <family val="2"/>
    </font>
    <font>
      <sz val="11"/>
      <color theme="0"/>
      <name val="Arial"/>
      <family val="2"/>
    </font>
    <font>
      <b/>
      <sz val="11"/>
      <color theme="2" tint="-0.499984740745262"/>
      <name val="Arial"/>
      <family val="2"/>
    </font>
    <font>
      <sz val="11"/>
      <color rgb="FFFF0000"/>
      <name val="Arial"/>
      <family val="2"/>
    </font>
    <font>
      <b/>
      <sz val="9"/>
      <name val="Arial"/>
      <family val="2"/>
    </font>
    <font>
      <b/>
      <sz val="11"/>
      <color rgb="FF000000"/>
      <name val="Arial"/>
      <family val="2"/>
    </font>
    <font>
      <b/>
      <sz val="12"/>
      <color theme="1"/>
      <name val="Arial"/>
      <family val="2"/>
    </font>
    <font>
      <b/>
      <sz val="12"/>
      <color rgb="FF000000"/>
      <name val="Arial"/>
      <family val="2"/>
    </font>
    <font>
      <sz val="12"/>
      <color theme="1"/>
      <name val="Arial"/>
      <family val="2"/>
    </font>
    <font>
      <sz val="11"/>
      <color theme="1"/>
      <name val="맑은 고딕"/>
      <family val="2"/>
      <charset val="129"/>
    </font>
  </fonts>
  <fills count="12">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0C5BA1"/>
        <bgColor indexed="64"/>
      </patternFill>
    </fill>
    <fill>
      <patternFill patternType="solid">
        <fgColor rgb="FFFFFFFF"/>
        <bgColor indexed="64"/>
      </patternFill>
    </fill>
  </fills>
  <borders count="6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top/>
      <bottom style="medium">
        <color rgb="FF0C5BA1"/>
      </bottom>
      <diagonal/>
    </border>
    <border>
      <left style="medium">
        <color rgb="FF0C5BA1"/>
      </left>
      <right/>
      <top style="medium">
        <color rgb="FF0C5BA1"/>
      </top>
      <bottom style="medium">
        <color rgb="FF0C5BA1"/>
      </bottom>
      <diagonal/>
    </border>
    <border>
      <left/>
      <right/>
      <top style="medium">
        <color rgb="FF0C5BA1"/>
      </top>
      <bottom style="medium">
        <color rgb="FF0C5BA1"/>
      </bottom>
      <diagonal/>
    </border>
    <border>
      <left/>
      <right style="medium">
        <color rgb="FF0C5BA1"/>
      </right>
      <top style="medium">
        <color rgb="FF0C5BA1"/>
      </top>
      <bottom style="medium">
        <color rgb="FF0C5BA1"/>
      </bottom>
      <diagonal/>
    </border>
    <border>
      <left style="medium">
        <color rgb="FF0C5BA1"/>
      </left>
      <right/>
      <top/>
      <bottom/>
      <diagonal/>
    </border>
    <border>
      <left/>
      <right style="medium">
        <color rgb="FF0C5BA1"/>
      </right>
      <top/>
      <bottom/>
      <diagonal/>
    </border>
    <border>
      <left style="medium">
        <color rgb="FF0C5BA1"/>
      </left>
      <right/>
      <top/>
      <bottom style="medium">
        <color rgb="FF0C5BA1"/>
      </bottom>
      <diagonal/>
    </border>
    <border>
      <left/>
      <right style="medium">
        <color rgb="FF0C5BA1"/>
      </right>
      <top/>
      <bottom style="medium">
        <color rgb="FF0C5BA1"/>
      </bottom>
      <diagonal/>
    </border>
    <border>
      <left style="medium">
        <color rgb="FF0C5BA1"/>
      </left>
      <right/>
      <top style="medium">
        <color rgb="FF0C5BA1"/>
      </top>
      <bottom style="thin">
        <color rgb="FF0C5BA1"/>
      </bottom>
      <diagonal/>
    </border>
    <border>
      <left/>
      <right/>
      <top style="medium">
        <color rgb="FF0C5BA1"/>
      </top>
      <bottom style="thin">
        <color rgb="FF0C5BA1"/>
      </bottom>
      <diagonal/>
    </border>
    <border>
      <left/>
      <right style="medium">
        <color rgb="FF0C5BA1"/>
      </right>
      <top style="medium">
        <color rgb="FF0C5BA1"/>
      </top>
      <bottom style="thin">
        <color rgb="FF0C5BA1"/>
      </bottom>
      <diagonal/>
    </border>
    <border>
      <left style="medium">
        <color rgb="FF0C5BA1"/>
      </left>
      <right style="medium">
        <color rgb="FF0C5BA1"/>
      </right>
      <top style="medium">
        <color rgb="FF0C5BA1"/>
      </top>
      <bottom/>
      <diagonal/>
    </border>
    <border>
      <left style="medium">
        <color rgb="FF0C5BA1"/>
      </left>
      <right/>
      <top style="medium">
        <color rgb="FF0C5BA1"/>
      </top>
      <bottom/>
      <diagonal/>
    </border>
    <border>
      <left/>
      <right/>
      <top style="medium">
        <color rgb="FF0C5BA1"/>
      </top>
      <bottom/>
      <diagonal/>
    </border>
    <border>
      <left style="medium">
        <color rgb="FF0C5BA1"/>
      </left>
      <right style="medium">
        <color rgb="FF0C5BA1"/>
      </right>
      <top/>
      <bottom/>
      <diagonal/>
    </border>
    <border>
      <left style="medium">
        <color rgb="FF0C5BA1"/>
      </left>
      <right style="medium">
        <color rgb="FF0C5BA1"/>
      </right>
      <top/>
      <bottom style="medium">
        <color rgb="FF0C5BA1"/>
      </bottom>
      <diagonal/>
    </border>
    <border>
      <left style="medium">
        <color rgb="FF0C5BA1"/>
      </left>
      <right style="medium">
        <color rgb="FF0C5BA1"/>
      </right>
      <top style="medium">
        <color rgb="FF0C5BA1"/>
      </top>
      <bottom style="medium">
        <color rgb="FF0C5BA1"/>
      </bottom>
      <diagonal/>
    </border>
    <border>
      <left/>
      <right style="medium">
        <color rgb="FF0C5BA1"/>
      </right>
      <top style="medium">
        <color rgb="FF0C5BA1"/>
      </top>
      <bottom/>
      <diagonal/>
    </border>
    <border>
      <left style="medium">
        <color rgb="FF0C5BA1"/>
      </left>
      <right/>
      <top style="thin">
        <color rgb="FF0C5BA1"/>
      </top>
      <bottom/>
      <diagonal/>
    </border>
    <border>
      <left/>
      <right/>
      <top style="thin">
        <color rgb="FF0C5BA1"/>
      </top>
      <bottom/>
      <diagonal/>
    </border>
    <border>
      <left style="medium">
        <color rgb="FF0C5BA1"/>
      </left>
      <right style="medium">
        <color rgb="FF0C5BA1"/>
      </right>
      <top style="thin">
        <color rgb="FF0C5BA1"/>
      </top>
      <bottom/>
      <diagonal/>
    </border>
    <border>
      <left style="medium">
        <color rgb="FF243386"/>
      </left>
      <right/>
      <top/>
      <bottom/>
      <diagonal/>
    </border>
    <border>
      <left/>
      <right style="medium">
        <color rgb="FF243386"/>
      </right>
      <top/>
      <bottom/>
      <diagonal/>
    </border>
    <border>
      <left style="medium">
        <color rgb="FF243386"/>
      </left>
      <right/>
      <top/>
      <bottom style="medium">
        <color rgb="FF243386"/>
      </bottom>
      <diagonal/>
    </border>
    <border>
      <left/>
      <right style="medium">
        <color rgb="FF243386"/>
      </right>
      <top/>
      <bottom style="medium">
        <color rgb="FF243386"/>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18">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183" fontId="4" fillId="0" borderId="0" applyFont="0" applyFill="0" applyBorder="0" applyAlignment="0" applyProtection="0"/>
    <xf numFmtId="0" fontId="26" fillId="0" borderId="0">
      <alignment vertical="center"/>
    </xf>
    <xf numFmtId="0" fontId="55" fillId="0" borderId="0"/>
    <xf numFmtId="0" fontId="4" fillId="0" borderId="0"/>
    <xf numFmtId="0" fontId="4" fillId="0" borderId="0">
      <alignment vertical="center"/>
    </xf>
    <xf numFmtId="9" fontId="4" fillId="0" borderId="0" applyFont="0" applyFill="0" applyBorder="0" applyAlignment="0" applyProtection="0"/>
    <xf numFmtId="44" fontId="4" fillId="0" borderId="0" applyFont="0" applyFill="0" applyBorder="0" applyProtection="0"/>
    <xf numFmtId="9" fontId="4" fillId="0" borderId="0" applyFont="0" applyFill="0" applyBorder="0" applyProtection="0"/>
    <xf numFmtId="41" fontId="26" fillId="0" borderId="0" applyFont="0" applyFill="0" applyBorder="0" applyAlignment="0" applyProtection="0">
      <alignment vertical="center"/>
    </xf>
  </cellStyleXfs>
  <cellXfs count="528">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2" fillId="4" borderId="0" xfId="10" applyNumberFormat="1" applyFont="1" applyFill="1" applyBorder="1" applyAlignment="1">
      <alignment vertical="center"/>
    </xf>
    <xf numFmtId="0" fontId="54" fillId="4" borderId="35" xfId="10" applyFont="1" applyFill="1" applyBorder="1" applyAlignment="1">
      <alignment vertical="center"/>
    </xf>
    <xf numFmtId="0" fontId="51" fillId="4" borderId="0" xfId="10" applyFont="1" applyFill="1">
      <alignment vertical="center"/>
    </xf>
    <xf numFmtId="0" fontId="51" fillId="4" borderId="0" xfId="10" applyFont="1" applyFill="1" applyAlignment="1">
      <alignment horizontal="center" vertical="center"/>
    </xf>
    <xf numFmtId="0" fontId="56" fillId="4" borderId="0" xfId="11" applyFont="1" applyFill="1" applyBorder="1" applyAlignment="1">
      <alignment vertical="center"/>
    </xf>
    <xf numFmtId="0" fontId="51" fillId="4" borderId="0" xfId="10" applyFont="1" applyFill="1" applyBorder="1">
      <alignment vertical="center"/>
    </xf>
    <xf numFmtId="0" fontId="4" fillId="4" borderId="0" xfId="12" applyFont="1" applyFill="1"/>
    <xf numFmtId="0" fontId="51" fillId="4" borderId="0" xfId="10" applyFont="1" applyFill="1" applyBorder="1" applyAlignment="1">
      <alignment horizontal="center" vertical="center"/>
    </xf>
    <xf numFmtId="0" fontId="57" fillId="4" borderId="39" xfId="11" applyFont="1" applyFill="1" applyBorder="1" applyAlignment="1">
      <alignment horizontal="left" vertical="center"/>
    </xf>
    <xf numFmtId="0" fontId="57" fillId="4" borderId="0" xfId="11" applyFont="1" applyFill="1" applyBorder="1" applyAlignment="1">
      <alignment horizontal="left" vertical="center"/>
    </xf>
    <xf numFmtId="0" fontId="58" fillId="4" borderId="0" xfId="11" applyFont="1" applyFill="1" applyBorder="1" applyAlignment="1">
      <alignment vertical="center"/>
    </xf>
    <xf numFmtId="0" fontId="58" fillId="4" borderId="0" xfId="11" applyFont="1" applyFill="1" applyBorder="1" applyAlignment="1">
      <alignment horizontal="center" vertical="center"/>
    </xf>
    <xf numFmtId="0" fontId="51" fillId="4" borderId="0" xfId="13" applyFont="1" applyFill="1" applyBorder="1" applyAlignment="1"/>
    <xf numFmtId="185" fontId="52" fillId="4" borderId="0" xfId="13" applyNumberFormat="1" applyFont="1" applyFill="1" applyBorder="1" applyAlignment="1" applyProtection="1">
      <alignment horizontal="right" vertical="center"/>
    </xf>
    <xf numFmtId="185" fontId="52" fillId="4" borderId="0" xfId="13" applyNumberFormat="1" applyFont="1" applyFill="1" applyBorder="1" applyAlignment="1" applyProtection="1">
      <alignment horizontal="center" vertical="center"/>
    </xf>
    <xf numFmtId="185" fontId="52" fillId="4" borderId="40" xfId="13" applyNumberFormat="1" applyFont="1" applyFill="1" applyBorder="1" applyAlignment="1" applyProtection="1">
      <alignment horizontal="right" vertical="center"/>
    </xf>
    <xf numFmtId="0" fontId="57" fillId="4" borderId="41" xfId="11" applyFont="1" applyFill="1" applyBorder="1" applyAlignment="1">
      <alignment horizontal="left" vertical="center"/>
    </xf>
    <xf numFmtId="0" fontId="57" fillId="4" borderId="35" xfId="11" applyFont="1" applyFill="1" applyBorder="1" applyAlignment="1">
      <alignment horizontal="left" vertical="center"/>
    </xf>
    <xf numFmtId="0" fontId="58" fillId="4" borderId="35" xfId="11" applyFont="1" applyFill="1" applyBorder="1" applyAlignment="1">
      <alignment vertical="center"/>
    </xf>
    <xf numFmtId="0" fontId="58" fillId="4" borderId="35" xfId="11" applyFont="1" applyFill="1" applyBorder="1" applyAlignment="1">
      <alignment horizontal="center" vertical="center"/>
    </xf>
    <xf numFmtId="0" fontId="51" fillId="4" borderId="35" xfId="13" applyFont="1" applyFill="1" applyBorder="1" applyAlignment="1"/>
    <xf numFmtId="185" fontId="52" fillId="4" borderId="35" xfId="13" applyNumberFormat="1" applyFont="1" applyFill="1" applyBorder="1" applyAlignment="1" applyProtection="1">
      <alignment horizontal="right" vertical="center"/>
    </xf>
    <xf numFmtId="185" fontId="52" fillId="4" borderId="35" xfId="13" applyNumberFormat="1" applyFont="1" applyFill="1" applyBorder="1" applyAlignment="1" applyProtection="1">
      <alignment horizontal="center" vertical="center"/>
    </xf>
    <xf numFmtId="185" fontId="52" fillId="4" borderId="42" xfId="13" applyNumberFormat="1" applyFont="1" applyFill="1" applyBorder="1" applyAlignment="1" applyProtection="1">
      <alignment horizontal="right" vertical="center"/>
    </xf>
    <xf numFmtId="0" fontId="59" fillId="4" borderId="0" xfId="10" applyFont="1" applyFill="1">
      <alignment vertical="center"/>
    </xf>
    <xf numFmtId="49" fontId="60" fillId="10" borderId="43" xfId="10" applyNumberFormat="1" applyFont="1" applyFill="1" applyBorder="1" applyAlignment="1">
      <alignment vertical="center"/>
    </xf>
    <xf numFmtId="49" fontId="60" fillId="10" borderId="44" xfId="10" applyNumberFormat="1" applyFont="1" applyFill="1" applyBorder="1" applyAlignment="1">
      <alignment vertical="center"/>
    </xf>
    <xf numFmtId="49" fontId="61" fillId="10" borderId="44" xfId="10" applyNumberFormat="1" applyFont="1" applyFill="1" applyBorder="1" applyAlignment="1">
      <alignment horizontal="center" vertical="center"/>
    </xf>
    <xf numFmtId="49" fontId="61" fillId="10" borderId="45" xfId="10" applyNumberFormat="1" applyFont="1" applyFill="1" applyBorder="1" applyAlignment="1">
      <alignment horizontal="center" vertical="center"/>
    </xf>
    <xf numFmtId="0" fontId="51" fillId="4" borderId="0" xfId="10" applyFont="1" applyFill="1" applyAlignment="1">
      <alignment vertical="center"/>
    </xf>
    <xf numFmtId="49" fontId="62" fillId="9" borderId="39" xfId="10" applyNumberFormat="1" applyFont="1" applyFill="1" applyBorder="1" applyAlignment="1">
      <alignment vertical="center"/>
    </xf>
    <xf numFmtId="49" fontId="62" fillId="9" borderId="0" xfId="10" applyNumberFormat="1" applyFont="1" applyFill="1" applyBorder="1" applyAlignment="1">
      <alignment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49" fontId="62" fillId="9" borderId="41" xfId="10" applyNumberFormat="1" applyFont="1" applyFill="1" applyBorder="1" applyAlignment="1">
      <alignment vertical="center"/>
    </xf>
    <xf numFmtId="49" fontId="62" fillId="9" borderId="35" xfId="10" applyNumberFormat="1" applyFont="1" applyFill="1" applyBorder="1" applyAlignment="1">
      <alignment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49" fontId="60" fillId="10" borderId="36" xfId="10" applyNumberFormat="1" applyFont="1" applyFill="1" applyBorder="1" applyAlignment="1">
      <alignment vertical="center"/>
    </xf>
    <xf numFmtId="49" fontId="60" fillId="10" borderId="37" xfId="10" applyNumberFormat="1" applyFont="1" applyFill="1" applyBorder="1" applyAlignment="1">
      <alignment vertical="center"/>
    </xf>
    <xf numFmtId="49" fontId="60" fillId="10" borderId="37" xfId="10" applyNumberFormat="1" applyFont="1" applyFill="1" applyBorder="1" applyAlignment="1">
      <alignment horizontal="center" vertical="center"/>
    </xf>
    <xf numFmtId="49" fontId="60" fillId="10" borderId="46" xfId="10" applyNumberFormat="1" applyFont="1" applyFill="1" applyBorder="1" applyAlignment="1">
      <alignment horizontal="center" vertical="center"/>
    </xf>
    <xf numFmtId="49" fontId="62" fillId="9" borderId="48" xfId="10" applyNumberFormat="1" applyFont="1" applyFill="1" applyBorder="1" applyAlignment="1">
      <alignment vertical="center"/>
    </xf>
    <xf numFmtId="49" fontId="62" fillId="9" borderId="39" xfId="10" applyNumberFormat="1" applyFont="1" applyFill="1" applyBorder="1" applyAlignment="1">
      <alignment vertical="top"/>
    </xf>
    <xf numFmtId="49" fontId="62" fillId="9" borderId="0" xfId="10" applyNumberFormat="1" applyFont="1" applyFill="1" applyBorder="1" applyAlignment="1">
      <alignment vertical="top"/>
    </xf>
    <xf numFmtId="0" fontId="62" fillId="9" borderId="49" xfId="10" applyNumberFormat="1" applyFont="1" applyFill="1" applyBorder="1" applyAlignment="1">
      <alignment vertical="center"/>
    </xf>
    <xf numFmtId="0" fontId="62" fillId="9" borderId="49" xfId="10" applyNumberFormat="1" applyFont="1" applyFill="1" applyBorder="1" applyAlignment="1">
      <alignment horizontal="center" vertical="center"/>
    </xf>
    <xf numFmtId="0" fontId="62" fillId="9" borderId="50" xfId="10" applyNumberFormat="1" applyFont="1" applyFill="1" applyBorder="1" applyAlignment="1">
      <alignment horizontal="center" vertical="center"/>
    </xf>
    <xf numFmtId="0" fontId="57" fillId="11" borderId="39" xfId="13" applyFont="1" applyFill="1" applyBorder="1" applyAlignment="1">
      <alignment horizontal="center" vertical="center"/>
    </xf>
    <xf numFmtId="0" fontId="52" fillId="4" borderId="0" xfId="13" applyFont="1" applyFill="1" applyBorder="1" applyAlignment="1">
      <alignment horizontal="left" vertical="center" wrapText="1"/>
    </xf>
    <xf numFmtId="0" fontId="4" fillId="4" borderId="0" xfId="13" applyFill="1" applyBorder="1" applyAlignment="1"/>
    <xf numFmtId="186" fontId="4" fillId="4" borderId="40" xfId="13" applyNumberFormat="1" applyFill="1" applyBorder="1" applyAlignment="1"/>
    <xf numFmtId="0" fontId="4" fillId="0" borderId="39" xfId="13" applyBorder="1" applyAlignment="1"/>
    <xf numFmtId="177" fontId="52" fillId="4" borderId="40" xfId="14" applyNumberFormat="1" applyFont="1" applyFill="1" applyBorder="1" applyAlignment="1">
      <alignment horizontal="right" vertical="center"/>
    </xf>
    <xf numFmtId="0" fontId="64" fillId="4" borderId="0" xfId="10" applyFont="1" applyFill="1">
      <alignment vertical="center"/>
    </xf>
    <xf numFmtId="0" fontId="52" fillId="11" borderId="39" xfId="13" applyFont="1" applyFill="1" applyBorder="1" applyAlignment="1">
      <alignment horizontal="center" vertical="center"/>
    </xf>
    <xf numFmtId="187" fontId="52" fillId="4" borderId="40" xfId="13" applyNumberFormat="1" applyFont="1" applyFill="1" applyBorder="1" applyAlignment="1">
      <alignment vertical="center"/>
    </xf>
    <xf numFmtId="0" fontId="52" fillId="4" borderId="0" xfId="13" applyFont="1" applyFill="1" applyBorder="1" applyAlignment="1">
      <alignment vertical="center"/>
    </xf>
    <xf numFmtId="0" fontId="4" fillId="4" borderId="39" xfId="13" applyFill="1" applyBorder="1" applyAlignment="1"/>
    <xf numFmtId="187" fontId="52" fillId="4" borderId="40" xfId="13" applyNumberFormat="1" applyFont="1" applyFill="1" applyBorder="1" applyAlignment="1">
      <alignment horizontal="right" vertical="center"/>
    </xf>
    <xf numFmtId="0" fontId="65" fillId="11" borderId="39" xfId="13" applyFont="1" applyFill="1" applyBorder="1" applyAlignment="1">
      <alignment horizontal="center" vertical="center"/>
    </xf>
    <xf numFmtId="0" fontId="27" fillId="4" borderId="0" xfId="13" applyFont="1" applyFill="1" applyBorder="1" applyAlignment="1">
      <alignment vertical="center" wrapText="1"/>
    </xf>
    <xf numFmtId="0" fontId="52" fillId="4" borderId="48" xfId="13" applyFont="1" applyFill="1" applyBorder="1" applyAlignment="1">
      <alignment horizontal="left" vertical="center" wrapText="1"/>
    </xf>
    <xf numFmtId="0" fontId="27" fillId="11" borderId="39" xfId="11" applyFont="1" applyFill="1" applyBorder="1" applyAlignment="1">
      <alignment horizontal="left" vertical="center"/>
    </xf>
    <xf numFmtId="0" fontId="66" fillId="4" borderId="0" xfId="13" applyFont="1" applyFill="1" applyBorder="1" applyAlignment="1">
      <alignment vertical="center"/>
    </xf>
    <xf numFmtId="0" fontId="65" fillId="11" borderId="39" xfId="13" applyFont="1" applyFill="1" applyBorder="1" applyAlignment="1">
      <alignment vertical="center"/>
    </xf>
    <xf numFmtId="0" fontId="65" fillId="4" borderId="0" xfId="13" applyFont="1" applyFill="1" applyBorder="1" applyAlignment="1">
      <alignment vertical="center"/>
    </xf>
    <xf numFmtId="0" fontId="67" fillId="11" borderId="39" xfId="13" applyFont="1" applyFill="1" applyBorder="1" applyAlignment="1">
      <alignment vertical="center"/>
    </xf>
    <xf numFmtId="0" fontId="27" fillId="4" borderId="35" xfId="13" applyFont="1" applyFill="1" applyBorder="1" applyAlignment="1">
      <alignment vertical="center" wrapText="1"/>
    </xf>
    <xf numFmtId="188" fontId="27" fillId="4" borderId="35" xfId="13" applyNumberFormat="1" applyFont="1" applyFill="1" applyBorder="1" applyAlignment="1">
      <alignment vertical="center" wrapText="1"/>
    </xf>
    <xf numFmtId="186" fontId="27" fillId="4" borderId="35" xfId="13" applyNumberFormat="1" applyFont="1" applyFill="1" applyBorder="1" applyAlignment="1">
      <alignment vertical="center" wrapText="1"/>
    </xf>
    <xf numFmtId="0" fontId="51" fillId="4" borderId="35" xfId="10" applyFont="1" applyFill="1" applyBorder="1">
      <alignment vertical="center"/>
    </xf>
    <xf numFmtId="0" fontId="51" fillId="4" borderId="35" xfId="10" applyFont="1" applyFill="1" applyBorder="1" applyAlignment="1">
      <alignment horizontal="center" vertical="center"/>
    </xf>
    <xf numFmtId="186" fontId="52" fillId="4" borderId="0" xfId="13" applyNumberFormat="1" applyFont="1" applyFill="1" applyBorder="1" applyAlignment="1">
      <alignment vertical="center"/>
    </xf>
    <xf numFmtId="186" fontId="52" fillId="4" borderId="0" xfId="13" applyNumberFormat="1" applyFont="1" applyFill="1" applyBorder="1" applyAlignment="1">
      <alignment horizontal="right" vertical="center"/>
    </xf>
    <xf numFmtId="0" fontId="66" fillId="4" borderId="0" xfId="13" applyFont="1" applyFill="1" applyBorder="1" applyAlignment="1">
      <alignment horizontal="left" vertical="center"/>
    </xf>
    <xf numFmtId="0" fontId="68" fillId="4" borderId="0" xfId="13" applyFont="1" applyFill="1" applyBorder="1" applyAlignment="1">
      <alignment horizontal="left" vertical="center"/>
    </xf>
    <xf numFmtId="186" fontId="68" fillId="4" borderId="0" xfId="13" applyNumberFormat="1" applyFont="1" applyFill="1" applyBorder="1" applyAlignment="1">
      <alignment horizontal="left" vertical="center"/>
    </xf>
    <xf numFmtId="0" fontId="57" fillId="4" borderId="0" xfId="13" applyFont="1" applyFill="1" applyBorder="1" applyAlignment="1">
      <alignment vertical="center"/>
    </xf>
    <xf numFmtId="187" fontId="52" fillId="4" borderId="40" xfId="15" applyNumberFormat="1" applyFont="1" applyFill="1" applyBorder="1" applyAlignment="1">
      <alignment vertical="center"/>
    </xf>
    <xf numFmtId="0" fontId="52" fillId="4" borderId="0" xfId="13" applyFont="1" applyFill="1" applyBorder="1" applyAlignment="1">
      <alignment vertical="center" wrapText="1"/>
    </xf>
    <xf numFmtId="0" fontId="52" fillId="4" borderId="40" xfId="15" applyNumberFormat="1" applyFont="1" applyFill="1" applyBorder="1" applyAlignment="1">
      <alignment horizontal="right" vertical="center"/>
    </xf>
    <xf numFmtId="0" fontId="51" fillId="4" borderId="42" xfId="10" applyFont="1" applyFill="1" applyBorder="1">
      <alignment vertical="center"/>
    </xf>
    <xf numFmtId="0" fontId="51" fillId="4" borderId="40" xfId="10" applyFont="1" applyFill="1" applyBorder="1">
      <alignment vertical="center"/>
    </xf>
    <xf numFmtId="177" fontId="52" fillId="4" borderId="40" xfId="16" applyNumberFormat="1" applyFont="1" applyFill="1" applyBorder="1" applyAlignment="1">
      <alignment horizontal="right" vertical="center"/>
    </xf>
    <xf numFmtId="49" fontId="52" fillId="4" borderId="39" xfId="10" applyNumberFormat="1" applyFont="1" applyFill="1" applyBorder="1" applyAlignment="1">
      <alignment vertical="center"/>
    </xf>
    <xf numFmtId="49" fontId="54" fillId="4" borderId="0" xfId="10" applyNumberFormat="1" applyFont="1" applyFill="1" applyBorder="1" applyAlignment="1">
      <alignment vertical="center"/>
    </xf>
    <xf numFmtId="49" fontId="54" fillId="4" borderId="0" xfId="10" applyNumberFormat="1" applyFont="1" applyFill="1" applyBorder="1" applyAlignment="1">
      <alignment horizontal="center" vertical="center"/>
    </xf>
    <xf numFmtId="177" fontId="62" fillId="9" borderId="49" xfId="14" applyNumberFormat="1" applyFont="1" applyFill="1" applyBorder="1" applyAlignment="1">
      <alignment horizontal="right" vertical="center"/>
    </xf>
    <xf numFmtId="0" fontId="69" fillId="4" borderId="0" xfId="10" applyFont="1" applyFill="1">
      <alignment vertical="center"/>
    </xf>
    <xf numFmtId="0" fontId="70" fillId="4" borderId="0" xfId="10" applyFont="1" applyFill="1" applyBorder="1" applyAlignment="1">
      <alignment horizontal="center" vertical="center"/>
    </xf>
    <xf numFmtId="177" fontId="52" fillId="4" borderId="49" xfId="14" applyNumberFormat="1" applyFont="1" applyFill="1" applyBorder="1" applyAlignment="1">
      <alignment horizontal="right" vertical="center"/>
    </xf>
    <xf numFmtId="0" fontId="52" fillId="4" borderId="0" xfId="10" applyFont="1" applyFill="1" applyBorder="1" applyAlignment="1">
      <alignment vertical="center"/>
    </xf>
    <xf numFmtId="0" fontId="54" fillId="4" borderId="0" xfId="10" applyFont="1" applyFill="1" applyBorder="1" applyAlignment="1">
      <alignment vertical="center"/>
    </xf>
    <xf numFmtId="0" fontId="54" fillId="4" borderId="0" xfId="10" applyFont="1" applyFill="1" applyBorder="1" applyAlignment="1">
      <alignment horizontal="center" vertical="center"/>
    </xf>
    <xf numFmtId="49" fontId="71" fillId="10" borderId="37" xfId="10" applyNumberFormat="1" applyFont="1" applyFill="1" applyBorder="1" applyAlignment="1">
      <alignment horizontal="center" vertical="center" wrapText="1"/>
    </xf>
    <xf numFmtId="49" fontId="71" fillId="10" borderId="36" xfId="10" applyNumberFormat="1" applyFont="1" applyFill="1" applyBorder="1" applyAlignment="1">
      <alignment horizontal="center" vertical="center" wrapText="1"/>
    </xf>
    <xf numFmtId="49" fontId="71" fillId="10" borderId="51" xfId="10" applyNumberFormat="1" applyFont="1" applyFill="1" applyBorder="1" applyAlignment="1">
      <alignment horizontal="center" vertical="center" wrapText="1"/>
    </xf>
    <xf numFmtId="49" fontId="60" fillId="4" borderId="0" xfId="10" applyNumberFormat="1" applyFont="1" applyFill="1" applyBorder="1" applyAlignment="1">
      <alignment vertical="center"/>
    </xf>
    <xf numFmtId="49" fontId="52" fillId="9" borderId="39" xfId="10" applyNumberFormat="1" applyFont="1" applyFill="1" applyBorder="1" applyAlignment="1">
      <alignment horizontal="left" vertical="center"/>
    </xf>
    <xf numFmtId="0" fontId="72" fillId="4" borderId="0" xfId="10" applyFont="1" applyFill="1" applyBorder="1">
      <alignment vertical="center"/>
    </xf>
    <xf numFmtId="0" fontId="73" fillId="4" borderId="0" xfId="10" applyFont="1" applyFill="1" applyBorder="1">
      <alignment vertical="center"/>
    </xf>
    <xf numFmtId="0" fontId="51" fillId="4" borderId="48" xfId="10" applyFont="1" applyFill="1" applyBorder="1">
      <alignment vertical="center"/>
    </xf>
    <xf numFmtId="3" fontId="62" fillId="9" borderId="46" xfId="10" applyNumberFormat="1" applyFont="1" applyFill="1" applyBorder="1" applyAlignment="1">
      <alignment horizontal="right" vertical="center"/>
    </xf>
    <xf numFmtId="177" fontId="62" fillId="9" borderId="52" xfId="14" applyNumberFormat="1" applyFont="1" applyFill="1" applyBorder="1" applyAlignment="1">
      <alignment horizontal="right" vertical="center"/>
    </xf>
    <xf numFmtId="3" fontId="52" fillId="9" borderId="46" xfId="10" applyNumberFormat="1" applyFont="1" applyFill="1" applyBorder="1" applyAlignment="1">
      <alignment vertical="center"/>
    </xf>
    <xf numFmtId="0" fontId="26" fillId="4" borderId="0" xfId="12" applyFont="1" applyFill="1" applyBorder="1" applyAlignment="1">
      <alignment vertical="center"/>
    </xf>
    <xf numFmtId="0" fontId="52" fillId="4" borderId="39" xfId="10" applyFont="1" applyFill="1" applyBorder="1">
      <alignment vertical="center"/>
    </xf>
    <xf numFmtId="0" fontId="52" fillId="9" borderId="49" xfId="10" applyNumberFormat="1" applyFont="1" applyFill="1" applyBorder="1" applyAlignment="1">
      <alignment horizontal="right" vertical="center"/>
    </xf>
    <xf numFmtId="177" fontId="62" fillId="9" borderId="40" xfId="14" applyNumberFormat="1" applyFont="1" applyFill="1" applyBorder="1" applyAlignment="1">
      <alignment horizontal="right" vertical="center"/>
    </xf>
    <xf numFmtId="3" fontId="52" fillId="4" borderId="49" xfId="10" applyNumberFormat="1" applyFont="1" applyFill="1" applyBorder="1" applyAlignment="1">
      <alignment vertical="center"/>
    </xf>
    <xf numFmtId="0" fontId="52" fillId="4" borderId="0" xfId="10" applyFont="1" applyFill="1" applyBorder="1">
      <alignment vertical="center"/>
    </xf>
    <xf numFmtId="0" fontId="52" fillId="9" borderId="50" xfId="10" applyNumberFormat="1" applyFont="1" applyFill="1" applyBorder="1" applyAlignment="1">
      <alignment horizontal="right" vertical="center"/>
    </xf>
    <xf numFmtId="0" fontId="57" fillId="4" borderId="41" xfId="10" applyFont="1" applyFill="1" applyBorder="1">
      <alignment vertical="center"/>
    </xf>
    <xf numFmtId="0" fontId="72" fillId="4" borderId="35" xfId="10" applyFont="1" applyFill="1" applyBorder="1">
      <alignment vertical="center"/>
    </xf>
    <xf numFmtId="0" fontId="52" fillId="4" borderId="35" xfId="10" applyFont="1" applyFill="1" applyBorder="1">
      <alignment vertical="center"/>
    </xf>
    <xf numFmtId="0" fontId="74" fillId="4" borderId="35" xfId="10" applyFont="1" applyFill="1" applyBorder="1" applyAlignment="1">
      <alignment horizontal="right" vertical="center"/>
    </xf>
    <xf numFmtId="0" fontId="72" fillId="4" borderId="35" xfId="10" applyFont="1" applyFill="1" applyBorder="1" applyAlignment="1">
      <alignment vertical="center"/>
    </xf>
    <xf numFmtId="3" fontId="52" fillId="4" borderId="51" xfId="10" applyNumberFormat="1" applyFont="1" applyFill="1" applyBorder="1" applyAlignment="1">
      <alignment horizontal="right" vertical="center"/>
    </xf>
    <xf numFmtId="177" fontId="52" fillId="4" borderId="38" xfId="10" applyNumberFormat="1" applyFont="1" applyFill="1" applyBorder="1" applyAlignment="1">
      <alignment horizontal="right" vertical="center"/>
    </xf>
    <xf numFmtId="3" fontId="52" fillId="4" borderId="51" xfId="9" applyNumberFormat="1" applyFont="1" applyFill="1" applyBorder="1" applyAlignment="1">
      <alignment horizontal="right" vertical="center"/>
    </xf>
    <xf numFmtId="178" fontId="51" fillId="4" borderId="0" xfId="10" applyNumberFormat="1" applyFont="1" applyFill="1" applyBorder="1">
      <alignment vertical="center"/>
    </xf>
    <xf numFmtId="0" fontId="57" fillId="4" borderId="47" xfId="11" applyFont="1" applyFill="1" applyBorder="1" applyAlignment="1">
      <alignment horizontal="left" vertical="center"/>
    </xf>
    <xf numFmtId="0" fontId="57" fillId="4" borderId="48" xfId="11" applyFont="1" applyFill="1" applyBorder="1" applyAlignment="1">
      <alignment horizontal="left" vertical="center"/>
    </xf>
    <xf numFmtId="0" fontId="58" fillId="4" borderId="48" xfId="11" applyFont="1" applyFill="1" applyBorder="1" applyAlignment="1">
      <alignment vertical="center"/>
    </xf>
    <xf numFmtId="0" fontId="58" fillId="4" borderId="48" xfId="11" applyFont="1" applyFill="1" applyBorder="1" applyAlignment="1">
      <alignment horizontal="center" vertical="center"/>
    </xf>
    <xf numFmtId="0" fontId="51" fillId="4" borderId="48" xfId="13" applyFont="1" applyFill="1" applyBorder="1" applyAlignment="1"/>
    <xf numFmtId="185" fontId="52" fillId="4" borderId="48" xfId="13" applyNumberFormat="1" applyFont="1" applyFill="1" applyBorder="1" applyAlignment="1" applyProtection="1">
      <alignment horizontal="right" vertical="center"/>
    </xf>
    <xf numFmtId="185" fontId="52" fillId="4" borderId="48" xfId="13" applyNumberFormat="1" applyFont="1" applyFill="1" applyBorder="1" applyAlignment="1" applyProtection="1">
      <alignment horizontal="center" vertical="center"/>
    </xf>
    <xf numFmtId="185" fontId="52" fillId="4" borderId="52" xfId="13" applyNumberFormat="1" applyFont="1" applyFill="1" applyBorder="1" applyAlignment="1" applyProtection="1">
      <alignment horizontal="right" vertical="center"/>
    </xf>
    <xf numFmtId="185" fontId="57" fillId="4" borderId="35" xfId="13" applyNumberFormat="1" applyFont="1" applyFill="1" applyBorder="1" applyAlignment="1" applyProtection="1">
      <alignment horizontal="center" vertical="center"/>
    </xf>
    <xf numFmtId="0" fontId="67" fillId="11" borderId="47" xfId="13" applyFont="1" applyFill="1" applyBorder="1" applyAlignment="1">
      <alignment vertical="center"/>
    </xf>
    <xf numFmtId="0" fontId="67" fillId="11" borderId="48" xfId="13" applyFont="1" applyFill="1" applyBorder="1" applyAlignment="1">
      <alignment vertical="center"/>
    </xf>
    <xf numFmtId="189" fontId="67" fillId="11" borderId="48" xfId="13" applyNumberFormat="1" applyFont="1" applyFill="1" applyBorder="1" applyAlignment="1">
      <alignment vertical="center"/>
    </xf>
    <xf numFmtId="0" fontId="51" fillId="4" borderId="48" xfId="10" applyFont="1" applyFill="1" applyBorder="1" applyAlignment="1">
      <alignment horizontal="center" vertical="center"/>
    </xf>
    <xf numFmtId="0" fontId="51" fillId="4" borderId="52" xfId="10" applyFont="1" applyFill="1" applyBorder="1">
      <alignment vertical="center"/>
    </xf>
    <xf numFmtId="0" fontId="66" fillId="11" borderId="0" xfId="13" applyFont="1" applyFill="1" applyBorder="1" applyAlignment="1">
      <alignment horizontal="left" vertical="center"/>
    </xf>
    <xf numFmtId="0" fontId="68" fillId="11" borderId="0" xfId="13" applyFont="1" applyFill="1" applyBorder="1" applyAlignment="1">
      <alignment horizontal="left" vertical="center"/>
    </xf>
    <xf numFmtId="0" fontId="4" fillId="0" borderId="0" xfId="13" applyBorder="1" applyAlignment="1"/>
    <xf numFmtId="189" fontId="68" fillId="11" borderId="40" xfId="13" applyNumberFormat="1" applyFont="1" applyFill="1" applyBorder="1" applyAlignment="1">
      <alignment horizontal="left" vertical="center"/>
    </xf>
    <xf numFmtId="0" fontId="52" fillId="11" borderId="39" xfId="13" applyFont="1" applyFill="1" applyBorder="1" applyAlignment="1">
      <alignment vertical="center"/>
    </xf>
    <xf numFmtId="189" fontId="52" fillId="4" borderId="40" xfId="13" applyNumberFormat="1" applyFont="1" applyFill="1" applyBorder="1" applyAlignment="1">
      <alignment vertical="center"/>
    </xf>
    <xf numFmtId="0" fontId="4" fillId="4" borderId="40" xfId="13" applyFill="1" applyBorder="1" applyAlignment="1"/>
    <xf numFmtId="0" fontId="52" fillId="4" borderId="0" xfId="13" applyFont="1" applyFill="1" applyBorder="1" applyAlignment="1">
      <alignment horizontal="left" vertical="center"/>
    </xf>
    <xf numFmtId="188" fontId="27" fillId="4" borderId="0" xfId="13" applyNumberFormat="1" applyFont="1" applyFill="1" applyBorder="1" applyAlignment="1">
      <alignment vertical="center" wrapText="1"/>
    </xf>
    <xf numFmtId="186" fontId="27" fillId="4" borderId="0" xfId="13" applyNumberFormat="1" applyFont="1" applyFill="1" applyBorder="1" applyAlignment="1">
      <alignment vertical="center" wrapText="1"/>
    </xf>
    <xf numFmtId="186" fontId="27" fillId="4" borderId="35" xfId="13" applyNumberFormat="1" applyFont="1" applyFill="1" applyBorder="1" applyAlignment="1">
      <alignment horizontal="center" vertical="center" wrapText="1"/>
    </xf>
    <xf numFmtId="186" fontId="27" fillId="4" borderId="42" xfId="13" applyNumberFormat="1" applyFont="1" applyFill="1" applyBorder="1" applyAlignment="1">
      <alignment vertical="center" wrapText="1"/>
    </xf>
    <xf numFmtId="186" fontId="52" fillId="4" borderId="48" xfId="13" applyNumberFormat="1" applyFont="1" applyFill="1" applyBorder="1" applyAlignment="1">
      <alignment vertical="center"/>
    </xf>
    <xf numFmtId="186" fontId="52" fillId="4" borderId="48" xfId="13" applyNumberFormat="1" applyFont="1" applyFill="1" applyBorder="1" applyAlignment="1">
      <alignment horizontal="right" vertical="center"/>
    </xf>
    <xf numFmtId="0" fontId="27" fillId="4" borderId="0" xfId="13" applyFont="1" applyFill="1" applyBorder="1" applyAlignment="1">
      <alignment horizontal="center" vertical="center"/>
    </xf>
    <xf numFmtId="188" fontId="65" fillId="4" borderId="0" xfId="13" applyNumberFormat="1" applyFont="1" applyFill="1" applyBorder="1" applyAlignment="1">
      <alignment vertical="center"/>
    </xf>
    <xf numFmtId="186" fontId="27" fillId="4" borderId="0" xfId="13" applyNumberFormat="1" applyFont="1" applyFill="1" applyBorder="1" applyAlignment="1">
      <alignment vertical="center"/>
    </xf>
    <xf numFmtId="0" fontId="67" fillId="4" borderId="0" xfId="13" applyFont="1" applyFill="1" applyBorder="1" applyAlignment="1">
      <alignment vertical="center"/>
    </xf>
    <xf numFmtId="188" fontId="67" fillId="4" borderId="0" xfId="13" applyNumberFormat="1" applyFont="1" applyFill="1" applyBorder="1" applyAlignment="1">
      <alignment vertical="center"/>
    </xf>
    <xf numFmtId="0" fontId="67" fillId="4" borderId="0" xfId="13" applyFont="1" applyFill="1" applyBorder="1" applyAlignment="1">
      <alignment vertical="center" wrapText="1"/>
    </xf>
    <xf numFmtId="0" fontId="76" fillId="4" borderId="0" xfId="13" applyFont="1" applyFill="1" applyBorder="1" applyAlignment="1">
      <alignment vertical="center"/>
    </xf>
    <xf numFmtId="0" fontId="67" fillId="4" borderId="39" xfId="13" applyFont="1" applyFill="1" applyBorder="1" applyAlignment="1">
      <alignment vertical="center"/>
    </xf>
    <xf numFmtId="10" fontId="51" fillId="4" borderId="0" xfId="14" applyNumberFormat="1" applyFont="1" applyFill="1" applyAlignment="1"/>
    <xf numFmtId="0" fontId="67" fillId="4" borderId="41" xfId="13" applyFont="1" applyFill="1" applyBorder="1" applyAlignment="1">
      <alignment vertical="center"/>
    </xf>
    <xf numFmtId="0" fontId="67" fillId="4" borderId="35" xfId="13" applyFont="1" applyFill="1" applyBorder="1" applyAlignment="1">
      <alignment vertical="center"/>
    </xf>
    <xf numFmtId="0" fontId="52" fillId="4" borderId="35" xfId="13" applyFont="1" applyFill="1" applyBorder="1" applyAlignment="1">
      <alignment vertical="center"/>
    </xf>
    <xf numFmtId="0" fontId="67" fillId="4" borderId="35" xfId="13" applyFont="1" applyFill="1" applyBorder="1" applyAlignment="1">
      <alignment vertical="center" wrapText="1"/>
    </xf>
    <xf numFmtId="0" fontId="76" fillId="4" borderId="35" xfId="13" applyFont="1" applyFill="1" applyBorder="1" applyAlignment="1">
      <alignment vertical="center"/>
    </xf>
    <xf numFmtId="189" fontId="52" fillId="4" borderId="35" xfId="15" applyNumberFormat="1" applyFont="1" applyFill="1" applyBorder="1" applyAlignment="1">
      <alignment horizontal="right" vertical="center"/>
    </xf>
    <xf numFmtId="49" fontId="52" fillId="4" borderId="53" xfId="10" applyNumberFormat="1" applyFont="1" applyFill="1" applyBorder="1" applyAlignment="1">
      <alignment vertical="center"/>
    </xf>
    <xf numFmtId="49" fontId="54" fillId="4" borderId="54" xfId="10" applyNumberFormat="1" applyFont="1" applyFill="1" applyBorder="1" applyAlignment="1">
      <alignment vertical="center"/>
    </xf>
    <xf numFmtId="49" fontId="57" fillId="4" borderId="54" xfId="10" applyNumberFormat="1" applyFont="1" applyFill="1" applyBorder="1" applyAlignment="1">
      <alignment horizontal="center" vertical="center"/>
    </xf>
    <xf numFmtId="185" fontId="52" fillId="4" borderId="55" xfId="13" applyNumberFormat="1" applyFont="1" applyFill="1" applyBorder="1" applyAlignment="1" applyProtection="1">
      <alignment horizontal="right" vertical="center"/>
    </xf>
    <xf numFmtId="3" fontId="62" fillId="9" borderId="49" xfId="10" applyNumberFormat="1" applyFont="1" applyFill="1" applyBorder="1" applyAlignment="1">
      <alignment horizontal="right" vertical="center"/>
    </xf>
    <xf numFmtId="49" fontId="57" fillId="4" borderId="0" xfId="10" applyNumberFormat="1" applyFont="1" applyFill="1" applyBorder="1" applyAlignment="1">
      <alignment horizontal="center" vertical="center"/>
    </xf>
    <xf numFmtId="10" fontId="62" fillId="9" borderId="49" xfId="14" applyNumberFormat="1" applyFont="1" applyFill="1" applyBorder="1" applyAlignment="1">
      <alignment horizontal="right" vertical="center"/>
    </xf>
    <xf numFmtId="179" fontId="62" fillId="9" borderId="49" xfId="10" applyNumberFormat="1" applyFont="1" applyFill="1" applyBorder="1" applyAlignment="1">
      <alignment horizontal="right" vertical="center"/>
    </xf>
    <xf numFmtId="0" fontId="77" fillId="9" borderId="49" xfId="10" applyNumberFormat="1" applyFont="1" applyFill="1" applyBorder="1" applyAlignment="1">
      <alignment horizontal="right" vertical="center"/>
    </xf>
    <xf numFmtId="190" fontId="51" fillId="4" borderId="0" xfId="10" applyNumberFormat="1" applyFont="1" applyFill="1">
      <alignment vertical="center"/>
    </xf>
    <xf numFmtId="10" fontId="51" fillId="4" borderId="0" xfId="10" applyNumberFormat="1" applyFont="1" applyFill="1">
      <alignment vertical="center"/>
    </xf>
    <xf numFmtId="3" fontId="70" fillId="4" borderId="0" xfId="10" applyNumberFormat="1" applyFont="1" applyFill="1" applyBorder="1" applyAlignment="1">
      <alignment horizontal="center" vertical="center"/>
    </xf>
    <xf numFmtId="0" fontId="52" fillId="4" borderId="41" xfId="10" applyFont="1" applyFill="1" applyBorder="1" applyAlignment="1">
      <alignment vertical="center"/>
    </xf>
    <xf numFmtId="0" fontId="54" fillId="4" borderId="35" xfId="10" applyFont="1" applyFill="1" applyBorder="1" applyAlignment="1">
      <alignment horizontal="center" vertical="center"/>
    </xf>
    <xf numFmtId="0" fontId="51" fillId="4" borderId="0" xfId="12" applyFont="1" applyFill="1"/>
    <xf numFmtId="0" fontId="51" fillId="4" borderId="56" xfId="10" applyFont="1" applyFill="1" applyBorder="1">
      <alignment vertical="center"/>
    </xf>
    <xf numFmtId="0" fontId="51" fillId="4" borderId="57" xfId="10" applyFont="1" applyFill="1" applyBorder="1" applyAlignment="1">
      <alignment horizontal="right" vertical="center"/>
    </xf>
    <xf numFmtId="0" fontId="51" fillId="4" borderId="58" xfId="10" applyFont="1" applyFill="1" applyBorder="1">
      <alignment vertical="center"/>
    </xf>
    <xf numFmtId="0" fontId="51" fillId="4" borderId="35" xfId="12" applyFont="1" applyFill="1" applyBorder="1" applyAlignment="1">
      <alignment horizontal="center"/>
    </xf>
    <xf numFmtId="3" fontId="62" fillId="9" borderId="35" xfId="9" applyNumberFormat="1" applyFont="1" applyFill="1" applyBorder="1" applyAlignment="1">
      <alignment horizontal="center" vertical="center"/>
    </xf>
    <xf numFmtId="191" fontId="62" fillId="9" borderId="35" xfId="10" applyNumberFormat="1" applyFont="1" applyFill="1" applyBorder="1" applyAlignment="1">
      <alignment horizontal="center" vertical="center"/>
    </xf>
    <xf numFmtId="192" fontId="62" fillId="9" borderId="35" xfId="10" applyNumberFormat="1" applyFont="1" applyFill="1" applyBorder="1" applyAlignment="1">
      <alignment horizontal="center" vertical="center"/>
    </xf>
    <xf numFmtId="49" fontId="62" fillId="9" borderId="14" xfId="10" applyNumberFormat="1" applyFont="1" applyFill="1" applyBorder="1" applyAlignment="1">
      <alignment horizontal="center" vertical="center"/>
    </xf>
    <xf numFmtId="0" fontId="51" fillId="4" borderId="59" xfId="10" applyFont="1" applyFill="1" applyBorder="1" applyAlignment="1">
      <alignment horizontal="right" vertical="center"/>
    </xf>
    <xf numFmtId="0" fontId="59" fillId="4" borderId="39" xfId="12" applyFont="1" applyFill="1" applyBorder="1"/>
    <xf numFmtId="0" fontId="59" fillId="4" borderId="0" xfId="12" applyFont="1" applyFill="1"/>
    <xf numFmtId="0" fontId="80" fillId="4" borderId="0" xfId="12" applyFont="1" applyFill="1" applyAlignment="1">
      <alignment horizontal="center"/>
    </xf>
    <xf numFmtId="3" fontId="62" fillId="9" borderId="0" xfId="9" applyNumberFormat="1" applyFont="1" applyFill="1" applyBorder="1" applyAlignment="1">
      <alignment horizontal="center" vertical="center"/>
    </xf>
    <xf numFmtId="191" fontId="62" fillId="9" borderId="0" xfId="10" applyNumberFormat="1" applyFont="1" applyFill="1" applyBorder="1" applyAlignment="1">
      <alignment horizontal="center" vertical="center"/>
    </xf>
    <xf numFmtId="0" fontId="51" fillId="4" borderId="0" xfId="12" applyFont="1" applyFill="1" applyAlignment="1">
      <alignment horizontal="center"/>
    </xf>
    <xf numFmtId="15" fontId="62" fillId="9" borderId="0" xfId="10" applyNumberFormat="1" applyFont="1" applyFill="1" applyBorder="1" applyAlignment="1">
      <alignment horizontal="center" vertical="center"/>
    </xf>
    <xf numFmtId="14" fontId="51" fillId="4" borderId="0" xfId="12" applyNumberFormat="1" applyFont="1" applyFill="1"/>
    <xf numFmtId="193" fontId="51" fillId="4" borderId="0" xfId="17" applyNumberFormat="1" applyFont="1" applyFill="1" applyAlignment="1"/>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0" fontId="75" fillId="4" borderId="0" xfId="10" applyFont="1" applyFill="1">
      <alignment vertical="center"/>
    </xf>
    <xf numFmtId="0" fontId="81" fillId="4" borderId="0" xfId="10" applyFont="1" applyFill="1" applyBorder="1">
      <alignment vertical="center"/>
    </xf>
    <xf numFmtId="191" fontId="51" fillId="4" borderId="0" xfId="10" applyNumberFormat="1" applyFont="1" applyFill="1">
      <alignment vertical="center"/>
    </xf>
    <xf numFmtId="14" fontId="7" fillId="0" borderId="0" xfId="0" applyNumberFormat="1" applyFont="1"/>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78" fillId="4" borderId="46" xfId="12" applyFont="1" applyFill="1" applyBorder="1" applyAlignment="1">
      <alignment horizontal="center"/>
    </xf>
    <xf numFmtId="49" fontId="79" fillId="9" borderId="46" xfId="10" applyNumberFormat="1" applyFont="1" applyFill="1" applyBorder="1" applyAlignment="1">
      <alignment horizontal="center" vertical="center"/>
    </xf>
    <xf numFmtId="15" fontId="62" fillId="9" borderId="60" xfId="10" applyNumberFormat="1" applyFont="1" applyFill="1" applyBorder="1" applyAlignment="1">
      <alignment horizontal="center" vertical="center"/>
    </xf>
    <xf numFmtId="0" fontId="51" fillId="4" borderId="61" xfId="12" applyFont="1" applyFill="1" applyBorder="1" applyAlignment="1">
      <alignment horizontal="center"/>
    </xf>
    <xf numFmtId="3" fontId="62" fillId="9" borderId="61" xfId="9" applyNumberFormat="1" applyFont="1" applyFill="1" applyBorder="1" applyAlignment="1">
      <alignment horizontal="center" vertical="center"/>
    </xf>
    <xf numFmtId="49" fontId="62" fillId="9" borderId="61" xfId="10" applyNumberFormat="1" applyFont="1" applyFill="1" applyBorder="1" applyAlignment="1">
      <alignment horizontal="center" vertical="center"/>
    </xf>
    <xf numFmtId="191" fontId="62" fillId="9" borderId="61" xfId="10" applyNumberFormat="1" applyFont="1" applyFill="1" applyBorder="1" applyAlignment="1">
      <alignment horizontal="center" vertical="center"/>
    </xf>
    <xf numFmtId="15" fontId="62" fillId="9" borderId="61" xfId="10" applyNumberFormat="1" applyFont="1" applyFill="1" applyBorder="1" applyAlignment="1">
      <alignment horizontal="center" vertical="center"/>
    </xf>
    <xf numFmtId="15" fontId="62" fillId="9" borderId="63" xfId="10" applyNumberFormat="1" applyFont="1" applyFill="1" applyBorder="1" applyAlignment="1">
      <alignment horizontal="center" vertical="center"/>
    </xf>
    <xf numFmtId="15" fontId="62" fillId="9" borderId="65" xfId="10" applyNumberFormat="1" applyFont="1" applyFill="1" applyBorder="1" applyAlignment="1">
      <alignment horizontal="center" vertical="center"/>
    </xf>
    <xf numFmtId="0" fontId="51" fillId="4" borderId="66" xfId="12" applyFont="1" applyFill="1" applyBorder="1" applyAlignment="1">
      <alignment horizontal="center"/>
    </xf>
    <xf numFmtId="3" fontId="62" fillId="9" borderId="66" xfId="9" applyNumberFormat="1" applyFont="1" applyFill="1" applyBorder="1" applyAlignment="1">
      <alignment horizontal="center" vertical="center"/>
    </xf>
    <xf numFmtId="49" fontId="62" fillId="9" borderId="66" xfId="10" applyNumberFormat="1" applyFont="1" applyFill="1" applyBorder="1" applyAlignment="1">
      <alignment horizontal="center" vertical="center"/>
    </xf>
    <xf numFmtId="191" fontId="62" fillId="9" borderId="66" xfId="10" applyNumberFormat="1" applyFont="1" applyFill="1" applyBorder="1" applyAlignment="1">
      <alignment horizontal="center" vertical="center"/>
    </xf>
    <xf numFmtId="15" fontId="62" fillId="9" borderId="66" xfId="10" applyNumberFormat="1" applyFont="1" applyFill="1" applyBorder="1" applyAlignment="1">
      <alignment horizontal="center" vertical="center"/>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10" borderId="36" xfId="11" applyFont="1" applyFill="1" applyBorder="1" applyAlignment="1">
      <alignment horizontal="center" vertical="center"/>
    </xf>
    <xf numFmtId="0" fontId="52" fillId="10" borderId="37" xfId="11" applyFont="1" applyFill="1" applyBorder="1" applyAlignment="1">
      <alignment horizontal="center" vertical="center"/>
    </xf>
    <xf numFmtId="0" fontId="52" fillId="10" borderId="38" xfId="11" applyFont="1" applyFill="1" applyBorder="1" applyAlignment="1">
      <alignment horizontal="center" vertical="center"/>
    </xf>
    <xf numFmtId="49" fontId="62" fillId="9" borderId="47" xfId="10" applyNumberFormat="1" applyFont="1" applyFill="1" applyBorder="1" applyAlignment="1">
      <alignment horizontal="left" vertical="center" wrapText="1"/>
    </xf>
    <xf numFmtId="49" fontId="62" fillId="9" borderId="48" xfId="10" applyNumberFormat="1" applyFont="1" applyFill="1" applyBorder="1" applyAlignment="1">
      <alignment horizontal="left" vertical="center" wrapText="1"/>
    </xf>
    <xf numFmtId="49" fontId="62" fillId="9" borderId="39" xfId="10" applyNumberFormat="1" applyFont="1" applyFill="1" applyBorder="1" applyAlignment="1">
      <alignment horizontal="left" vertical="center" wrapText="1"/>
    </xf>
    <xf numFmtId="49" fontId="62" fillId="9" borderId="0" xfId="10" applyNumberFormat="1" applyFont="1" applyFill="1" applyBorder="1" applyAlignment="1">
      <alignment horizontal="left" vertical="center" wrapText="1"/>
    </xf>
    <xf numFmtId="0" fontId="62" fillId="9" borderId="46" xfId="10" applyNumberFormat="1" applyFont="1" applyFill="1" applyBorder="1" applyAlignment="1">
      <alignment horizontal="center" vertical="center"/>
    </xf>
    <xf numFmtId="0" fontId="62" fillId="9" borderId="49" xfId="10" applyNumberFormat="1" applyFont="1" applyFill="1" applyBorder="1" applyAlignment="1">
      <alignment horizontal="center" vertical="center"/>
    </xf>
    <xf numFmtId="0" fontId="63" fillId="4" borderId="0" xfId="10" applyFont="1" applyFill="1" applyAlignment="1">
      <alignment horizontal="left" vertical="center"/>
    </xf>
    <xf numFmtId="49" fontId="60" fillId="10" borderId="47" xfId="10" applyNumberFormat="1" applyFont="1" applyFill="1" applyBorder="1" applyAlignment="1">
      <alignment horizontal="left" vertical="center"/>
    </xf>
    <xf numFmtId="49" fontId="60" fillId="10" borderId="48" xfId="10" applyNumberFormat="1" applyFont="1" applyFill="1" applyBorder="1" applyAlignment="1">
      <alignment horizontal="left" vertical="center"/>
    </xf>
    <xf numFmtId="49" fontId="60" fillId="10" borderId="52" xfId="10" applyNumberFormat="1" applyFont="1" applyFill="1" applyBorder="1" applyAlignment="1">
      <alignment horizontal="left" vertical="center"/>
    </xf>
    <xf numFmtId="0" fontId="52" fillId="4" borderId="0" xfId="13" applyFont="1" applyFill="1" applyBorder="1" applyAlignment="1">
      <alignment horizontal="left" vertical="center" wrapText="1"/>
    </xf>
    <xf numFmtId="0" fontId="57" fillId="11" borderId="39" xfId="13" applyFont="1" applyFill="1" applyBorder="1" applyAlignment="1">
      <alignment horizontal="center" vertical="center"/>
    </xf>
    <xf numFmtId="187" fontId="52" fillId="4" borderId="40" xfId="13" applyNumberFormat="1" applyFont="1" applyFill="1" applyBorder="1" applyAlignment="1">
      <alignment horizontal="right" vertical="center"/>
    </xf>
    <xf numFmtId="49" fontId="60" fillId="10" borderId="43" xfId="10" applyNumberFormat="1" applyFont="1" applyFill="1" applyBorder="1" applyAlignment="1">
      <alignment horizontal="left" vertical="center"/>
    </xf>
    <xf numFmtId="49" fontId="60" fillId="10" borderId="44" xfId="10" applyNumberFormat="1" applyFont="1" applyFill="1" applyBorder="1" applyAlignment="1">
      <alignment horizontal="left" vertical="center"/>
    </xf>
    <xf numFmtId="49" fontId="60" fillId="10" borderId="45" xfId="10" applyNumberFormat="1" applyFont="1" applyFill="1" applyBorder="1" applyAlignment="1">
      <alignment horizontal="left" vertical="center"/>
    </xf>
    <xf numFmtId="49" fontId="71" fillId="10" borderId="36" xfId="10" applyNumberFormat="1" applyFont="1" applyFill="1" applyBorder="1" applyAlignment="1">
      <alignment horizontal="left" vertical="center" wrapText="1"/>
    </xf>
    <xf numFmtId="49" fontId="71" fillId="10" borderId="37" xfId="10" applyNumberFormat="1" applyFont="1" applyFill="1" applyBorder="1" applyAlignment="1">
      <alignment horizontal="left" vertical="center" wrapText="1"/>
    </xf>
    <xf numFmtId="0" fontId="51" fillId="4" borderId="0" xfId="12" applyFont="1" applyFill="1" applyBorder="1" applyAlignment="1">
      <alignment horizontal="center"/>
    </xf>
    <xf numFmtId="192" fontId="62" fillId="9" borderId="0" xfId="10" applyNumberFormat="1" applyFont="1" applyFill="1" applyBorder="1" applyAlignment="1">
      <alignment horizontal="center" vertical="center"/>
    </xf>
    <xf numFmtId="49" fontId="62" fillId="9" borderId="0" xfId="10" applyNumberFormat="1" applyFont="1" applyFill="1" applyBorder="1" applyAlignment="1">
      <alignment horizontal="center" vertical="center"/>
    </xf>
    <xf numFmtId="49" fontId="62" fillId="9" borderId="64" xfId="10" applyNumberFormat="1" applyFont="1" applyFill="1" applyBorder="1" applyAlignment="1">
      <alignment horizontal="center" vertical="center"/>
    </xf>
    <xf numFmtId="0" fontId="78" fillId="4" borderId="47" xfId="12" applyFont="1" applyFill="1" applyBorder="1" applyAlignment="1">
      <alignment horizontal="center"/>
    </xf>
    <xf numFmtId="0" fontId="78" fillId="4" borderId="52" xfId="12" applyFont="1" applyFill="1" applyBorder="1" applyAlignment="1">
      <alignment horizontal="center"/>
    </xf>
    <xf numFmtId="49" fontId="79" fillId="9" borderId="46" xfId="10" applyNumberFormat="1" applyFont="1" applyFill="1" applyBorder="1" applyAlignment="1">
      <alignment horizontal="center" vertical="center"/>
    </xf>
    <xf numFmtId="0" fontId="51" fillId="4" borderId="66" xfId="12" applyFont="1" applyFill="1" applyBorder="1" applyAlignment="1">
      <alignment horizontal="center"/>
    </xf>
    <xf numFmtId="192" fontId="62" fillId="9" borderId="66" xfId="10" applyNumberFormat="1" applyFont="1" applyFill="1" applyBorder="1" applyAlignment="1">
      <alignment horizontal="center" vertical="center"/>
    </xf>
    <xf numFmtId="49" fontId="62" fillId="9" borderId="66" xfId="10" applyNumberFormat="1" applyFont="1" applyFill="1" applyBorder="1" applyAlignment="1">
      <alignment horizontal="center" vertical="center"/>
    </xf>
    <xf numFmtId="49" fontId="62" fillId="9" borderId="67" xfId="10" applyNumberFormat="1" applyFont="1" applyFill="1" applyBorder="1" applyAlignment="1">
      <alignment horizontal="center" vertical="center"/>
    </xf>
    <xf numFmtId="0" fontId="51" fillId="4" borderId="61" xfId="12" applyFont="1" applyFill="1" applyBorder="1" applyAlignment="1">
      <alignment horizontal="center"/>
    </xf>
    <xf numFmtId="192" fontId="62" fillId="9" borderId="61" xfId="10" applyNumberFormat="1" applyFont="1" applyFill="1" applyBorder="1" applyAlignment="1">
      <alignment horizontal="center" vertical="center"/>
    </xf>
    <xf numFmtId="49" fontId="62" fillId="9" borderId="61" xfId="10" applyNumberFormat="1" applyFont="1" applyFill="1" applyBorder="1" applyAlignment="1">
      <alignment horizontal="center" vertical="center"/>
    </xf>
    <xf numFmtId="49" fontId="62" fillId="9" borderId="62" xfId="1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8">
    <cellStyle name="Comma 2" xfId="3" xr:uid="{00000000-0005-0000-0000-000000000000}"/>
    <cellStyle name="Currency 2" xfId="15" xr:uid="{00000000-0005-0000-0000-000001000000}"/>
    <cellStyle name="Normal 2" xfId="4" xr:uid="{00000000-0005-0000-0000-000002000000}"/>
    <cellStyle name="Normal 3" xfId="5" xr:uid="{00000000-0005-0000-0000-000003000000}"/>
    <cellStyle name="Normal 4" xfId="6" xr:uid="{00000000-0005-0000-0000-000004000000}"/>
    <cellStyle name="Normal 5" xfId="13" xr:uid="{00000000-0005-0000-0000-000005000000}"/>
    <cellStyle name="Normal 6" xfId="10" xr:uid="{00000000-0005-0000-0000-000006000000}"/>
    <cellStyle name="Normal 7" xfId="7" xr:uid="{00000000-0005-0000-0000-000007000000}"/>
    <cellStyle name="Normal_Reports Batch 3 _Investor Report Strat Tables (Generated by Excel) - v1.5 - DEVELOPMENT" xfId="11" xr:uid="{00000000-0005-0000-0000-000008000000}"/>
    <cellStyle name="Percent 2" xfId="16" xr:uid="{00000000-0005-0000-0000-000009000000}"/>
    <cellStyle name="Standard 3" xfId="8" xr:uid="{00000000-0005-0000-0000-00000A000000}"/>
    <cellStyle name="백분율" xfId="1" builtinId="5"/>
    <cellStyle name="백분율 2" xfId="14" xr:uid="{00000000-0005-0000-0000-00000D000000}"/>
    <cellStyle name="쉼표 [0] 2" xfId="17" xr:uid="{00000000-0005-0000-0000-00000F000000}"/>
    <cellStyle name="쉼표 2" xfId="9" xr:uid="{00000000-0005-0000-0000-000010000000}"/>
    <cellStyle name="표준" xfId="0" builtinId="0"/>
    <cellStyle name="표준 2" xfId="12" xr:uid="{00000000-0005-0000-0000-000012000000}"/>
    <cellStyle name="하이퍼링크" xfId="2" builtinId="8"/>
  </cellStyles>
  <dxfs count="1">
    <dxf>
      <font>
        <color rgb="FFFF0000"/>
      </font>
      <fill>
        <patternFill>
          <bgColor theme="5" tint="0.79992065187536243"/>
        </patternFill>
      </fill>
    </dxf>
  </dxfs>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1197429</xdr:colOff>
      <xdr:row>0</xdr:row>
      <xdr:rowOff>0</xdr:rowOff>
    </xdr:from>
    <xdr:to>
      <xdr:col>15</xdr:col>
      <xdr:colOff>24382</xdr:colOff>
      <xdr:row>3</xdr:row>
      <xdr:rowOff>26844</xdr:rowOff>
    </xdr:to>
    <xdr:pic>
      <xdr:nvPicPr>
        <xdr:cNvPr id="3" name="Picture 23" descr="Member Agencies&gt;Cooperation&gt;What We Do | Busan Finance Center">
          <a:extLst>
            <a:ext uri="{FF2B5EF4-FFF2-40B4-BE49-F238E27FC236}">
              <a16:creationId xmlns:a16="http://schemas.microsoft.com/office/drawing/2014/main" id="{00000000-0008-0000-0A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1998779" y="0"/>
          <a:ext cx="2756222" cy="708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419273</xdr:colOff>
      <xdr:row>0</xdr:row>
      <xdr:rowOff>74062</xdr:rowOff>
    </xdr:from>
    <xdr:to>
      <xdr:col>14</xdr:col>
      <xdr:colOff>443421</xdr:colOff>
      <xdr:row>3</xdr:row>
      <xdr:rowOff>69888</xdr:rowOff>
    </xdr:to>
    <xdr:pic>
      <xdr:nvPicPr>
        <xdr:cNvPr id="2" name="Picture 1" descr="Member Agencies&gt;Cooperation&gt;What We Do | Busan Finance Center">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5116348" y="74062"/>
          <a:ext cx="2424448" cy="662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heetViews>
  <sheetFormatPr defaultColWidth="9.125" defaultRowHeight="16.5" x14ac:dyDescent="0.3"/>
  <cols>
    <col min="1" max="1" width="242" customWidth="1"/>
  </cols>
  <sheetData>
    <row r="1" spans="1:1" ht="38.25" x14ac:dyDescent="0.3">
      <c r="A1" s="48" t="s">
        <v>1207</v>
      </c>
    </row>
    <row r="3" spans="1:1" x14ac:dyDescent="0.3">
      <c r="A3" s="101"/>
    </row>
    <row r="4" spans="1:1" ht="39" x14ac:dyDescent="0.3">
      <c r="A4" s="102" t="s">
        <v>1208</v>
      </c>
    </row>
    <row r="5" spans="1:1" ht="39" x14ac:dyDescent="0.3">
      <c r="A5" s="102" t="s">
        <v>1209</v>
      </c>
    </row>
    <row r="6" spans="1:1" ht="39" x14ac:dyDescent="0.3">
      <c r="A6" s="102" t="s">
        <v>1210</v>
      </c>
    </row>
    <row r="7" spans="1:1" ht="19.5" x14ac:dyDescent="0.3">
      <c r="A7" s="102"/>
    </row>
    <row r="8" spans="1:1" ht="20.25" x14ac:dyDescent="0.3">
      <c r="A8" s="103" t="s">
        <v>1211</v>
      </c>
    </row>
    <row r="9" spans="1:1" ht="39" x14ac:dyDescent="0.35">
      <c r="A9" s="104" t="s">
        <v>1373</v>
      </c>
    </row>
    <row r="10" spans="1:1" ht="78" x14ac:dyDescent="0.3">
      <c r="A10" s="105" t="s">
        <v>1212</v>
      </c>
    </row>
    <row r="11" spans="1:1" ht="39" x14ac:dyDescent="0.3">
      <c r="A11" s="105" t="s">
        <v>1213</v>
      </c>
    </row>
    <row r="12" spans="1:1" ht="19.5" x14ac:dyDescent="0.3">
      <c r="A12" s="105" t="s">
        <v>1214</v>
      </c>
    </row>
    <row r="13" spans="1:1" ht="19.5" x14ac:dyDescent="0.3">
      <c r="A13" s="105" t="s">
        <v>1215</v>
      </c>
    </row>
    <row r="14" spans="1:1" ht="19.5" x14ac:dyDescent="0.3">
      <c r="A14" s="105" t="s">
        <v>1216</v>
      </c>
    </row>
    <row r="15" spans="1:1" ht="19.5" x14ac:dyDescent="0.3">
      <c r="A15" s="105"/>
    </row>
    <row r="16" spans="1:1" ht="20.25" x14ac:dyDescent="0.3">
      <c r="A16" s="103" t="s">
        <v>1217</v>
      </c>
    </row>
    <row r="17" spans="1:1" ht="19.5" x14ac:dyDescent="0.3">
      <c r="A17" s="106" t="s">
        <v>1218</v>
      </c>
    </row>
    <row r="18" spans="1:1" ht="39" x14ac:dyDescent="0.3">
      <c r="A18" s="107" t="s">
        <v>1219</v>
      </c>
    </row>
    <row r="19" spans="1:1" ht="39" x14ac:dyDescent="0.3">
      <c r="A19" s="107" t="s">
        <v>1220</v>
      </c>
    </row>
    <row r="20" spans="1:1" ht="58.5" x14ac:dyDescent="0.3">
      <c r="A20" s="107" t="s">
        <v>1221</v>
      </c>
    </row>
    <row r="21" spans="1:1" ht="97.5" x14ac:dyDescent="0.3">
      <c r="A21" s="107" t="s">
        <v>1222</v>
      </c>
    </row>
    <row r="22" spans="1:1" ht="58.5" x14ac:dyDescent="0.3">
      <c r="A22" s="107" t="s">
        <v>1223</v>
      </c>
    </row>
    <row r="23" spans="1:1" ht="39" x14ac:dyDescent="0.3">
      <c r="A23" s="107" t="s">
        <v>1224</v>
      </c>
    </row>
    <row r="24" spans="1:1" ht="19.5" x14ac:dyDescent="0.3">
      <c r="A24" s="107" t="s">
        <v>1225</v>
      </c>
    </row>
    <row r="25" spans="1:1" ht="19.5" x14ac:dyDescent="0.3">
      <c r="A25" s="106" t="s">
        <v>1226</v>
      </c>
    </row>
    <row r="26" spans="1:1" ht="58.5" x14ac:dyDescent="0.35">
      <c r="A26" s="108" t="s">
        <v>1227</v>
      </c>
    </row>
    <row r="27" spans="1:1" ht="19.5" x14ac:dyDescent="0.35">
      <c r="A27" s="108" t="s">
        <v>1228</v>
      </c>
    </row>
    <row r="28" spans="1:1" ht="19.5" x14ac:dyDescent="0.3">
      <c r="A28" s="106" t="s">
        <v>1229</v>
      </c>
    </row>
    <row r="29" spans="1:1" ht="39" x14ac:dyDescent="0.3">
      <c r="A29" s="107" t="s">
        <v>1230</v>
      </c>
    </row>
    <row r="30" spans="1:1" ht="39" x14ac:dyDescent="0.3">
      <c r="A30" s="107" t="s">
        <v>1231</v>
      </c>
    </row>
    <row r="31" spans="1:1" ht="39" x14ac:dyDescent="0.3">
      <c r="A31" s="107" t="s">
        <v>1232</v>
      </c>
    </row>
    <row r="32" spans="1:1" ht="39" x14ac:dyDescent="0.3">
      <c r="A32" s="107" t="s">
        <v>1233</v>
      </c>
    </row>
    <row r="33" spans="1:1" ht="19.5" x14ac:dyDescent="0.3">
      <c r="A33" s="107"/>
    </row>
    <row r="34" spans="1:1" ht="20.25" x14ac:dyDescent="0.3">
      <c r="A34" s="103" t="s">
        <v>1234</v>
      </c>
    </row>
    <row r="35" spans="1:1" ht="19.5" x14ac:dyDescent="0.3">
      <c r="A35" s="106" t="s">
        <v>1235</v>
      </c>
    </row>
    <row r="36" spans="1:1" ht="39" x14ac:dyDescent="0.3">
      <c r="A36" s="107" t="s">
        <v>1236</v>
      </c>
    </row>
    <row r="37" spans="1:1" ht="39" x14ac:dyDescent="0.3">
      <c r="A37" s="107" t="s">
        <v>1237</v>
      </c>
    </row>
    <row r="38" spans="1:1" ht="39" x14ac:dyDescent="0.3">
      <c r="A38" s="107" t="s">
        <v>1238</v>
      </c>
    </row>
    <row r="39" spans="1:1" ht="19.5" x14ac:dyDescent="0.3">
      <c r="A39" s="107" t="s">
        <v>1239</v>
      </c>
    </row>
    <row r="40" spans="1:1" ht="19.5" x14ac:dyDescent="0.3">
      <c r="A40" s="107" t="s">
        <v>1240</v>
      </c>
    </row>
    <row r="41" spans="1:1" ht="19.5" x14ac:dyDescent="0.3">
      <c r="A41" s="106" t="s">
        <v>1241</v>
      </c>
    </row>
    <row r="42" spans="1:1" ht="19.5" x14ac:dyDescent="0.3">
      <c r="A42" s="107" t="s">
        <v>1242</v>
      </c>
    </row>
    <row r="43" spans="1:1" ht="19.5" x14ac:dyDescent="0.35">
      <c r="A43" s="108" t="s">
        <v>1243</v>
      </c>
    </row>
    <row r="44" spans="1:1" ht="19.5" x14ac:dyDescent="0.3">
      <c r="A44" s="106" t="s">
        <v>1244</v>
      </c>
    </row>
    <row r="45" spans="1:1" ht="39" x14ac:dyDescent="0.35">
      <c r="A45" s="108" t="s">
        <v>1245</v>
      </c>
    </row>
    <row r="46" spans="1:1" ht="39" x14ac:dyDescent="0.3">
      <c r="A46" s="107" t="s">
        <v>1246</v>
      </c>
    </row>
    <row r="47" spans="1:1" ht="39" x14ac:dyDescent="0.3">
      <c r="A47" s="107" t="s">
        <v>1247</v>
      </c>
    </row>
    <row r="48" spans="1:1" ht="19.5" x14ac:dyDescent="0.3">
      <c r="A48" s="107" t="s">
        <v>1248</v>
      </c>
    </row>
    <row r="49" spans="1:1" ht="19.5" x14ac:dyDescent="0.35">
      <c r="A49" s="108" t="s">
        <v>1249</v>
      </c>
    </row>
    <row r="50" spans="1:1" ht="19.5" x14ac:dyDescent="0.3">
      <c r="A50" s="106" t="s">
        <v>1250</v>
      </c>
    </row>
    <row r="51" spans="1:1" ht="39" x14ac:dyDescent="0.35">
      <c r="A51" s="108" t="s">
        <v>1251</v>
      </c>
    </row>
    <row r="52" spans="1:1" ht="19.5" x14ac:dyDescent="0.3">
      <c r="A52" s="107" t="s">
        <v>1252</v>
      </c>
    </row>
    <row r="53" spans="1:1" ht="39" x14ac:dyDescent="0.35">
      <c r="A53" s="108" t="s">
        <v>1253</v>
      </c>
    </row>
    <row r="54" spans="1:1" ht="19.5" x14ac:dyDescent="0.3">
      <c r="A54" s="106" t="s">
        <v>1254</v>
      </c>
    </row>
    <row r="55" spans="1:1" ht="19.5" x14ac:dyDescent="0.35">
      <c r="A55" s="108" t="s">
        <v>1255</v>
      </c>
    </row>
    <row r="56" spans="1:1" ht="39" x14ac:dyDescent="0.3">
      <c r="A56" s="107" t="s">
        <v>1256</v>
      </c>
    </row>
    <row r="57" spans="1:1" ht="19.5" x14ac:dyDescent="0.3">
      <c r="A57" s="107" t="s">
        <v>1257</v>
      </c>
    </row>
    <row r="58" spans="1:1" ht="19.5" x14ac:dyDescent="0.3">
      <c r="A58" s="107" t="s">
        <v>1258</v>
      </c>
    </row>
    <row r="59" spans="1:1" ht="19.5" x14ac:dyDescent="0.3">
      <c r="A59" s="106" t="s">
        <v>1259</v>
      </c>
    </row>
    <row r="60" spans="1:1" ht="19.5" x14ac:dyDescent="0.3">
      <c r="A60" s="107" t="s">
        <v>1260</v>
      </c>
    </row>
    <row r="61" spans="1:1" ht="19.5" x14ac:dyDescent="0.3">
      <c r="A61" s="109"/>
    </row>
    <row r="62" spans="1:1" ht="20.25" x14ac:dyDescent="0.3">
      <c r="A62" s="103" t="s">
        <v>1261</v>
      </c>
    </row>
    <row r="63" spans="1:1" ht="19.5" x14ac:dyDescent="0.3">
      <c r="A63" s="106" t="s">
        <v>1262</v>
      </c>
    </row>
    <row r="64" spans="1:1" ht="39" x14ac:dyDescent="0.3">
      <c r="A64" s="107" t="s">
        <v>1263</v>
      </c>
    </row>
    <row r="65" spans="1:1" ht="19.5" x14ac:dyDescent="0.3">
      <c r="A65" s="107" t="s">
        <v>1264</v>
      </c>
    </row>
    <row r="66" spans="1:1" ht="39" x14ac:dyDescent="0.3">
      <c r="A66" s="105" t="s">
        <v>1265</v>
      </c>
    </row>
    <row r="67" spans="1:1" ht="39" x14ac:dyDescent="0.3">
      <c r="A67" s="105" t="s">
        <v>1266</v>
      </c>
    </row>
    <row r="68" spans="1:1" ht="39" x14ac:dyDescent="0.3">
      <c r="A68" s="105" t="s">
        <v>1267</v>
      </c>
    </row>
    <row r="69" spans="1:1" ht="19.5" x14ac:dyDescent="0.3">
      <c r="A69" s="110" t="s">
        <v>1268</v>
      </c>
    </row>
    <row r="70" spans="1:1" ht="39" x14ac:dyDescent="0.3">
      <c r="A70" s="105" t="s">
        <v>1269</v>
      </c>
    </row>
    <row r="71" spans="1:1" ht="19.5" x14ac:dyDescent="0.3">
      <c r="A71" s="105" t="s">
        <v>1270</v>
      </c>
    </row>
    <row r="72" spans="1:1" ht="19.5" x14ac:dyDescent="0.3">
      <c r="A72" s="110" t="s">
        <v>1271</v>
      </c>
    </row>
    <row r="73" spans="1:1" ht="19.5" x14ac:dyDescent="0.3">
      <c r="A73" s="105" t="s">
        <v>1272</v>
      </c>
    </row>
    <row r="74" spans="1:1" ht="19.5" x14ac:dyDescent="0.3">
      <c r="A74" s="110" t="s">
        <v>1273</v>
      </c>
    </row>
    <row r="75" spans="1:1" ht="39" x14ac:dyDescent="0.3">
      <c r="A75" s="105" t="s">
        <v>1274</v>
      </c>
    </row>
    <row r="76" spans="1:1" ht="19.5" x14ac:dyDescent="0.3">
      <c r="A76" s="105" t="s">
        <v>1275</v>
      </c>
    </row>
    <row r="77" spans="1:1" ht="58.5" x14ac:dyDescent="0.3">
      <c r="A77" s="105" t="s">
        <v>1276</v>
      </c>
    </row>
    <row r="78" spans="1:1" ht="19.5" x14ac:dyDescent="0.3">
      <c r="A78" s="110" t="s">
        <v>1277</v>
      </c>
    </row>
    <row r="79" spans="1:1" ht="19.5" x14ac:dyDescent="0.35">
      <c r="A79" s="104" t="s">
        <v>1278</v>
      </c>
    </row>
    <row r="80" spans="1:1" ht="19.5" x14ac:dyDescent="0.3">
      <c r="A80" s="110" t="s">
        <v>1279</v>
      </c>
    </row>
    <row r="81" spans="1:1" ht="39" x14ac:dyDescent="0.3">
      <c r="A81" s="105" t="s">
        <v>1280</v>
      </c>
    </row>
    <row r="82" spans="1:1" ht="39" x14ac:dyDescent="0.3">
      <c r="A82" s="105" t="s">
        <v>1281</v>
      </c>
    </row>
    <row r="83" spans="1:1" ht="39" x14ac:dyDescent="0.3">
      <c r="A83" s="105" t="s">
        <v>1282</v>
      </c>
    </row>
    <row r="84" spans="1:1" ht="39" x14ac:dyDescent="0.3">
      <c r="A84" s="105" t="s">
        <v>1283</v>
      </c>
    </row>
    <row r="85" spans="1:1" ht="39" x14ac:dyDescent="0.3">
      <c r="A85" s="105" t="s">
        <v>1284</v>
      </c>
    </row>
    <row r="86" spans="1:1" ht="19.5" x14ac:dyDescent="0.3">
      <c r="A86" s="110" t="s">
        <v>1285</v>
      </c>
    </row>
    <row r="87" spans="1:1" ht="19.5" x14ac:dyDescent="0.3">
      <c r="A87" s="105" t="s">
        <v>1286</v>
      </c>
    </row>
    <row r="88" spans="1:1" ht="19.5" x14ac:dyDescent="0.3">
      <c r="A88" s="105" t="s">
        <v>1287</v>
      </c>
    </row>
    <row r="89" spans="1:1" ht="19.5" x14ac:dyDescent="0.3">
      <c r="A89" s="110" t="s">
        <v>1288</v>
      </c>
    </row>
    <row r="90" spans="1:1" ht="39" x14ac:dyDescent="0.3">
      <c r="A90" s="105" t="s">
        <v>1289</v>
      </c>
    </row>
    <row r="91" spans="1:1" ht="19.5" x14ac:dyDescent="0.3">
      <c r="A91" s="110" t="s">
        <v>1290</v>
      </c>
    </row>
    <row r="92" spans="1:1" ht="19.5" x14ac:dyDescent="0.35">
      <c r="A92" s="104" t="s">
        <v>1291</v>
      </c>
    </row>
    <row r="93" spans="1:1" ht="19.5" x14ac:dyDescent="0.3">
      <c r="A93" s="105" t="s">
        <v>1292</v>
      </c>
    </row>
    <row r="94" spans="1:1" ht="19.5" x14ac:dyDescent="0.3">
      <c r="A94" s="105"/>
    </row>
    <row r="95" spans="1:1" ht="20.25" x14ac:dyDescent="0.3">
      <c r="A95" s="103" t="s">
        <v>1293</v>
      </c>
    </row>
    <row r="96" spans="1:1" ht="39" x14ac:dyDescent="0.35">
      <c r="A96" s="104" t="s">
        <v>1294</v>
      </c>
    </row>
    <row r="97" spans="1:1" ht="19.5" x14ac:dyDescent="0.35">
      <c r="A97" s="104" t="s">
        <v>1295</v>
      </c>
    </row>
    <row r="98" spans="1:1" ht="19.5" x14ac:dyDescent="0.3">
      <c r="A98" s="110" t="s">
        <v>1296</v>
      </c>
    </row>
    <row r="99" spans="1:1" ht="19.5" x14ac:dyDescent="0.3">
      <c r="A99" s="102" t="s">
        <v>1297</v>
      </c>
    </row>
    <row r="100" spans="1:1" ht="19.5" x14ac:dyDescent="0.3">
      <c r="A100" s="105" t="s">
        <v>1298</v>
      </c>
    </row>
    <row r="101" spans="1:1" ht="19.5" x14ac:dyDescent="0.3">
      <c r="A101" s="105" t="s">
        <v>1299</v>
      </c>
    </row>
    <row r="102" spans="1:1" ht="19.5" x14ac:dyDescent="0.3">
      <c r="A102" s="105" t="s">
        <v>1300</v>
      </c>
    </row>
    <row r="103" spans="1:1" ht="19.5" x14ac:dyDescent="0.3">
      <c r="A103" s="105" t="s">
        <v>1301</v>
      </c>
    </row>
    <row r="104" spans="1:1" ht="39" x14ac:dyDescent="0.3">
      <c r="A104" s="105" t="s">
        <v>1302</v>
      </c>
    </row>
    <row r="105" spans="1:1" ht="19.5" x14ac:dyDescent="0.3">
      <c r="A105" s="102" t="s">
        <v>1303</v>
      </c>
    </row>
    <row r="106" spans="1:1" ht="19.5" x14ac:dyDescent="0.3">
      <c r="A106" s="105" t="s">
        <v>1304</v>
      </c>
    </row>
    <row r="107" spans="1:1" ht="19.5" x14ac:dyDescent="0.3">
      <c r="A107" s="105" t="s">
        <v>1305</v>
      </c>
    </row>
    <row r="108" spans="1:1" ht="19.5" x14ac:dyDescent="0.3">
      <c r="A108" s="105" t="s">
        <v>1306</v>
      </c>
    </row>
    <row r="109" spans="1:1" ht="19.5" x14ac:dyDescent="0.3">
      <c r="A109" s="105" t="s">
        <v>1307</v>
      </c>
    </row>
    <row r="110" spans="1:1" ht="19.5" x14ac:dyDescent="0.3">
      <c r="A110" s="105" t="s">
        <v>1308</v>
      </c>
    </row>
    <row r="111" spans="1:1" ht="19.5" x14ac:dyDescent="0.3">
      <c r="A111" s="105" t="s">
        <v>1309</v>
      </c>
    </row>
    <row r="112" spans="1:1" ht="19.5" x14ac:dyDescent="0.3">
      <c r="A112" s="110" t="s">
        <v>1310</v>
      </c>
    </row>
    <row r="113" spans="1:1" ht="19.5" x14ac:dyDescent="0.3">
      <c r="A113" s="105" t="s">
        <v>1311</v>
      </c>
    </row>
    <row r="114" spans="1:1" ht="19.5" x14ac:dyDescent="0.3">
      <c r="A114" s="102" t="s">
        <v>1312</v>
      </c>
    </row>
    <row r="115" spans="1:1" ht="19.5" x14ac:dyDescent="0.3">
      <c r="A115" s="105" t="s">
        <v>1313</v>
      </c>
    </row>
    <row r="116" spans="1:1" ht="19.5" x14ac:dyDescent="0.3">
      <c r="A116" s="105" t="s">
        <v>1314</v>
      </c>
    </row>
    <row r="117" spans="1:1" ht="19.5" x14ac:dyDescent="0.3">
      <c r="A117" s="102" t="s">
        <v>1315</v>
      </c>
    </row>
    <row r="118" spans="1:1" ht="19.5" x14ac:dyDescent="0.3">
      <c r="A118" s="105" t="s">
        <v>1316</v>
      </c>
    </row>
    <row r="119" spans="1:1" ht="19.5" x14ac:dyDescent="0.3">
      <c r="A119" s="105" t="s">
        <v>1317</v>
      </c>
    </row>
    <row r="120" spans="1:1" ht="19.5" x14ac:dyDescent="0.3">
      <c r="A120" s="105" t="s">
        <v>1318</v>
      </c>
    </row>
    <row r="121" spans="1:1" ht="19.5" x14ac:dyDescent="0.3">
      <c r="A121" s="110" t="s">
        <v>1319</v>
      </c>
    </row>
    <row r="122" spans="1:1" ht="19.5" x14ac:dyDescent="0.3">
      <c r="A122" s="102" t="s">
        <v>1320</v>
      </c>
    </row>
    <row r="123" spans="1:1" ht="19.5" x14ac:dyDescent="0.3">
      <c r="A123" s="102" t="s">
        <v>1321</v>
      </c>
    </row>
    <row r="124" spans="1:1" ht="19.5" x14ac:dyDescent="0.3">
      <c r="A124" s="105" t="s">
        <v>1322</v>
      </c>
    </row>
    <row r="125" spans="1:1" ht="19.5" x14ac:dyDescent="0.3">
      <c r="A125" s="105" t="s">
        <v>1323</v>
      </c>
    </row>
    <row r="126" spans="1:1" ht="19.5" x14ac:dyDescent="0.3">
      <c r="A126" s="105" t="s">
        <v>1324</v>
      </c>
    </row>
    <row r="127" spans="1:1" ht="19.5" x14ac:dyDescent="0.3">
      <c r="A127" s="105" t="s">
        <v>1325</v>
      </c>
    </row>
    <row r="128" spans="1:1" ht="19.5" x14ac:dyDescent="0.3">
      <c r="A128" s="105" t="s">
        <v>1326</v>
      </c>
    </row>
    <row r="129" spans="1:1" ht="19.5" x14ac:dyDescent="0.3">
      <c r="A129" s="110" t="s">
        <v>1327</v>
      </c>
    </row>
    <row r="130" spans="1:1" ht="39" x14ac:dyDescent="0.3">
      <c r="A130" s="105" t="s">
        <v>1328</v>
      </c>
    </row>
    <row r="131" spans="1:1" ht="78" x14ac:dyDescent="0.3">
      <c r="A131" s="105" t="s">
        <v>1329</v>
      </c>
    </row>
    <row r="132" spans="1:1" ht="39" x14ac:dyDescent="0.3">
      <c r="A132" s="105" t="s">
        <v>1330</v>
      </c>
    </row>
    <row r="133" spans="1:1" ht="19.5" x14ac:dyDescent="0.3">
      <c r="A133" s="110" t="s">
        <v>1331</v>
      </c>
    </row>
    <row r="134" spans="1:1" ht="39" x14ac:dyDescent="0.3">
      <c r="A134" s="102" t="s">
        <v>1332</v>
      </c>
    </row>
    <row r="135" spans="1:1" ht="19.5" x14ac:dyDescent="0.3">
      <c r="A135" s="102"/>
    </row>
    <row r="136" spans="1:1" ht="20.25" x14ac:dyDescent="0.3">
      <c r="A136" s="103" t="s">
        <v>1333</v>
      </c>
    </row>
    <row r="137" spans="1:1" ht="19.5" x14ac:dyDescent="0.3">
      <c r="A137" s="105" t="s">
        <v>1334</v>
      </c>
    </row>
    <row r="138" spans="1:1" ht="39" x14ac:dyDescent="0.3">
      <c r="A138" s="107" t="s">
        <v>1335</v>
      </c>
    </row>
    <row r="139" spans="1:1" ht="39" x14ac:dyDescent="0.3">
      <c r="A139" s="107" t="s">
        <v>1336</v>
      </c>
    </row>
    <row r="140" spans="1:1" ht="19.5" x14ac:dyDescent="0.3">
      <c r="A140" s="106" t="s">
        <v>1337</v>
      </c>
    </row>
    <row r="141" spans="1:1" ht="19.5" x14ac:dyDescent="0.3">
      <c r="A141" s="111" t="s">
        <v>1338</v>
      </c>
    </row>
    <row r="142" spans="1:1" ht="39" x14ac:dyDescent="0.35">
      <c r="A142" s="108" t="s">
        <v>1339</v>
      </c>
    </row>
    <row r="143" spans="1:1" ht="19.5" x14ac:dyDescent="0.3">
      <c r="A143" s="107" t="s">
        <v>1340</v>
      </c>
    </row>
    <row r="144" spans="1:1" ht="19.5" x14ac:dyDescent="0.3">
      <c r="A144" s="107" t="s">
        <v>1341</v>
      </c>
    </row>
    <row r="145" spans="1:1" ht="19.5" x14ac:dyDescent="0.3">
      <c r="A145" s="111" t="s">
        <v>1342</v>
      </c>
    </row>
    <row r="146" spans="1:1" ht="19.5" x14ac:dyDescent="0.3">
      <c r="A146" s="106" t="s">
        <v>1343</v>
      </c>
    </row>
    <row r="147" spans="1:1" ht="19.5" x14ac:dyDescent="0.3">
      <c r="A147" s="111" t="s">
        <v>1344</v>
      </c>
    </row>
    <row r="148" spans="1:1" ht="19.5" x14ac:dyDescent="0.3">
      <c r="A148" s="107" t="s">
        <v>1345</v>
      </c>
    </row>
    <row r="149" spans="1:1" ht="19.5" x14ac:dyDescent="0.3">
      <c r="A149" s="107" t="s">
        <v>1346</v>
      </c>
    </row>
    <row r="150" spans="1:1" ht="19.5" x14ac:dyDescent="0.3">
      <c r="A150" s="107" t="s">
        <v>1347</v>
      </c>
    </row>
    <row r="151" spans="1:1" ht="39" x14ac:dyDescent="0.3">
      <c r="A151" s="111" t="s">
        <v>1348</v>
      </c>
    </row>
    <row r="152" spans="1:1" ht="19.5" x14ac:dyDescent="0.3">
      <c r="A152" s="106" t="s">
        <v>1349</v>
      </c>
    </row>
    <row r="153" spans="1:1" ht="19.5" x14ac:dyDescent="0.3">
      <c r="A153" s="107" t="s">
        <v>1350</v>
      </c>
    </row>
    <row r="154" spans="1:1" ht="19.5" x14ac:dyDescent="0.3">
      <c r="A154" s="107" t="s">
        <v>1351</v>
      </c>
    </row>
    <row r="155" spans="1:1" ht="19.5" x14ac:dyDescent="0.3">
      <c r="A155" s="107" t="s">
        <v>1352</v>
      </c>
    </row>
    <row r="156" spans="1:1" ht="19.5" x14ac:dyDescent="0.3">
      <c r="A156" s="107" t="s">
        <v>1353</v>
      </c>
    </row>
    <row r="157" spans="1:1" ht="39" x14ac:dyDescent="0.3">
      <c r="A157" s="107" t="s">
        <v>1354</v>
      </c>
    </row>
    <row r="158" spans="1:1" ht="39" x14ac:dyDescent="0.3">
      <c r="A158" s="107" t="s">
        <v>1355</v>
      </c>
    </row>
    <row r="159" spans="1:1" ht="19.5" x14ac:dyDescent="0.3">
      <c r="A159" s="106" t="s">
        <v>1356</v>
      </c>
    </row>
    <row r="160" spans="1:1" ht="39" x14ac:dyDescent="0.3">
      <c r="A160" s="107" t="s">
        <v>1357</v>
      </c>
    </row>
    <row r="161" spans="1:1" ht="39" x14ac:dyDescent="0.3">
      <c r="A161" s="107" t="s">
        <v>1358</v>
      </c>
    </row>
    <row r="162" spans="1:1" ht="19.5" x14ac:dyDescent="0.3">
      <c r="A162" s="107" t="s">
        <v>1359</v>
      </c>
    </row>
    <row r="163" spans="1:1" ht="19.5" x14ac:dyDescent="0.3">
      <c r="A163" s="106" t="s">
        <v>1360</v>
      </c>
    </row>
    <row r="164" spans="1:1" ht="39" x14ac:dyDescent="0.35">
      <c r="A164" s="108" t="s">
        <v>1374</v>
      </c>
    </row>
    <row r="165" spans="1:1" ht="39" x14ac:dyDescent="0.3">
      <c r="A165" s="107" t="s">
        <v>1361</v>
      </c>
    </row>
    <row r="166" spans="1:1" ht="19.5" x14ac:dyDescent="0.3">
      <c r="A166" s="106" t="s">
        <v>1362</v>
      </c>
    </row>
    <row r="167" spans="1:1" ht="19.5" x14ac:dyDescent="0.3">
      <c r="A167" s="107" t="s">
        <v>1363</v>
      </c>
    </row>
    <row r="168" spans="1:1" ht="19.5" x14ac:dyDescent="0.3">
      <c r="A168" s="106" t="s">
        <v>1364</v>
      </c>
    </row>
    <row r="169" spans="1:1" ht="19.5" x14ac:dyDescent="0.35">
      <c r="A169" s="108" t="s">
        <v>1365</v>
      </c>
    </row>
    <row r="170" spans="1:1" ht="19.5" x14ac:dyDescent="0.35">
      <c r="A170" s="108"/>
    </row>
    <row r="171" spans="1:1" ht="19.5" x14ac:dyDescent="0.35">
      <c r="A171" s="108"/>
    </row>
    <row r="172" spans="1:1" ht="19.5" x14ac:dyDescent="0.35">
      <c r="A172" s="108"/>
    </row>
    <row r="173" spans="1:1" ht="19.5" x14ac:dyDescent="0.35">
      <c r="A173" s="108"/>
    </row>
    <row r="174" spans="1:1" ht="19.5" x14ac:dyDescent="0.3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J43"/>
  <sheetViews>
    <sheetView topLeftCell="A5" zoomScaleNormal="100" workbookViewId="0">
      <selection activeCell="C5" sqref="C5"/>
    </sheetView>
  </sheetViews>
  <sheetFormatPr defaultRowHeight="16.5" x14ac:dyDescent="0.3"/>
  <cols>
    <col min="2" max="10" width="12.5" customWidth="1"/>
  </cols>
  <sheetData>
    <row r="1" spans="2:10" ht="17.2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8.25" x14ac:dyDescent="0.35">
      <c r="B5" s="5"/>
      <c r="C5" s="6"/>
      <c r="D5" s="6"/>
      <c r="E5" s="8"/>
      <c r="F5" s="9" t="s">
        <v>12</v>
      </c>
      <c r="G5" s="6"/>
      <c r="H5" s="6"/>
      <c r="I5" s="6"/>
      <c r="J5" s="7"/>
    </row>
    <row r="6" spans="2:10" ht="41.25" customHeight="1" x14ac:dyDescent="0.3">
      <c r="B6" s="5"/>
      <c r="C6" s="6"/>
      <c r="D6" s="453" t="s">
        <v>3212</v>
      </c>
      <c r="E6" s="453"/>
      <c r="F6" s="453"/>
      <c r="G6" s="453"/>
      <c r="H6" s="453"/>
      <c r="I6" s="6"/>
      <c r="J6" s="7"/>
    </row>
    <row r="7" spans="2:10" ht="31.5" x14ac:dyDescent="0.3">
      <c r="B7" s="5"/>
      <c r="C7" s="6"/>
      <c r="D7" s="6"/>
      <c r="E7" s="6"/>
      <c r="F7" s="11" t="s">
        <v>2949</v>
      </c>
      <c r="G7" s="6"/>
      <c r="H7" s="6"/>
      <c r="I7" s="6"/>
      <c r="J7" s="7"/>
    </row>
    <row r="8" spans="2:10" ht="31.5" x14ac:dyDescent="0.3">
      <c r="B8" s="5"/>
      <c r="C8" s="6"/>
      <c r="D8" s="6"/>
      <c r="E8" s="6"/>
      <c r="F8" s="11" t="s">
        <v>2951</v>
      </c>
      <c r="G8" s="6"/>
      <c r="H8" s="6"/>
      <c r="I8" s="6"/>
      <c r="J8" s="7"/>
    </row>
    <row r="9" spans="2:10" ht="26.25" x14ac:dyDescent="0.3">
      <c r="B9" s="5"/>
      <c r="C9" s="6"/>
      <c r="D9" s="6"/>
      <c r="E9" s="6"/>
      <c r="F9" s="12" t="s">
        <v>3219</v>
      </c>
      <c r="G9" s="6"/>
      <c r="H9" s="6"/>
      <c r="I9" s="435"/>
      <c r="J9" s="7"/>
    </row>
    <row r="10" spans="2:10" ht="26.25" x14ac:dyDescent="0.3">
      <c r="B10" s="5"/>
      <c r="C10" s="6"/>
      <c r="D10" s="6"/>
      <c r="E10" s="6"/>
      <c r="F10" s="12" t="s">
        <v>3220</v>
      </c>
      <c r="G10" s="6"/>
      <c r="H10" s="6"/>
      <c r="I10" s="6"/>
      <c r="J10" s="7"/>
    </row>
    <row r="11" spans="2:10" ht="26.25"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456" t="s">
        <v>14</v>
      </c>
      <c r="E24" s="457" t="s">
        <v>15</v>
      </c>
      <c r="F24" s="457"/>
      <c r="G24" s="457"/>
      <c r="H24" s="457"/>
      <c r="I24" s="6"/>
      <c r="J24" s="7"/>
    </row>
    <row r="25" spans="2:10" x14ac:dyDescent="0.3">
      <c r="B25" s="5"/>
      <c r="C25" s="6"/>
      <c r="D25" s="6"/>
      <c r="H25" s="6"/>
      <c r="I25" s="6"/>
      <c r="J25" s="7"/>
    </row>
    <row r="26" spans="2:10" x14ac:dyDescent="0.3">
      <c r="B26" s="5"/>
      <c r="C26" s="6"/>
      <c r="D26" s="456" t="s">
        <v>16</v>
      </c>
      <c r="E26" s="457"/>
      <c r="F26" s="457"/>
      <c r="G26" s="457"/>
      <c r="H26" s="457"/>
      <c r="I26" s="6"/>
      <c r="J26" s="7"/>
    </row>
    <row r="27" spans="2:10" x14ac:dyDescent="0.3">
      <c r="B27" s="5"/>
      <c r="C27" s="6"/>
      <c r="D27" s="15"/>
      <c r="E27" s="15"/>
      <c r="F27" s="15"/>
      <c r="G27" s="15"/>
      <c r="H27" s="15"/>
      <c r="I27" s="6"/>
      <c r="J27" s="7"/>
    </row>
    <row r="28" spans="2:10" x14ac:dyDescent="0.3">
      <c r="B28" s="5"/>
      <c r="C28" s="6"/>
      <c r="D28" s="456" t="s">
        <v>17</v>
      </c>
      <c r="E28" s="457" t="s">
        <v>15</v>
      </c>
      <c r="F28" s="457"/>
      <c r="G28" s="457"/>
      <c r="H28" s="457"/>
      <c r="I28" s="6"/>
      <c r="J28" s="7"/>
    </row>
    <row r="29" spans="2:10" x14ac:dyDescent="0.3">
      <c r="B29" s="5"/>
      <c r="C29" s="6"/>
      <c r="D29" s="15"/>
      <c r="E29" s="15"/>
      <c r="F29" s="15"/>
      <c r="G29" s="15"/>
      <c r="H29" s="15"/>
      <c r="I29" s="6"/>
      <c r="J29" s="7"/>
    </row>
    <row r="30" spans="2:10" x14ac:dyDescent="0.3">
      <c r="B30" s="5"/>
      <c r="C30" s="6"/>
      <c r="D30" s="456" t="s">
        <v>18</v>
      </c>
      <c r="E30" s="457" t="s">
        <v>15</v>
      </c>
      <c r="F30" s="457"/>
      <c r="G30" s="457"/>
      <c r="H30" s="457"/>
      <c r="I30" s="6"/>
      <c r="J30" s="7"/>
    </row>
    <row r="31" spans="2:10" x14ac:dyDescent="0.3">
      <c r="B31" s="5"/>
      <c r="C31" s="6"/>
      <c r="D31" s="15"/>
      <c r="E31" s="15"/>
      <c r="F31" s="15"/>
      <c r="G31" s="15"/>
      <c r="H31" s="15"/>
      <c r="I31" s="6"/>
      <c r="J31" s="7"/>
    </row>
    <row r="32" spans="2:10" x14ac:dyDescent="0.3">
      <c r="B32" s="5"/>
      <c r="C32" s="6"/>
      <c r="D32" s="456" t="s">
        <v>19</v>
      </c>
      <c r="E32" s="457" t="s">
        <v>15</v>
      </c>
      <c r="F32" s="457"/>
      <c r="G32" s="457"/>
      <c r="H32" s="457"/>
      <c r="I32" s="6"/>
      <c r="J32" s="7"/>
    </row>
    <row r="33" spans="2:10" x14ac:dyDescent="0.3">
      <c r="B33" s="5"/>
      <c r="C33" s="6"/>
      <c r="I33" s="6"/>
      <c r="J33" s="7"/>
    </row>
    <row r="34" spans="2:10" x14ac:dyDescent="0.3">
      <c r="B34" s="5"/>
      <c r="C34" s="6"/>
      <c r="D34" s="456" t="s">
        <v>20</v>
      </c>
      <c r="E34" s="457" t="s">
        <v>15</v>
      </c>
      <c r="F34" s="457"/>
      <c r="G34" s="457"/>
      <c r="H34" s="457"/>
      <c r="I34" s="6"/>
      <c r="J34" s="7"/>
    </row>
    <row r="35" spans="2:10" x14ac:dyDescent="0.3">
      <c r="B35" s="5"/>
      <c r="C35" s="6"/>
      <c r="D35" s="6"/>
      <c r="E35" s="6"/>
      <c r="F35" s="6"/>
      <c r="G35" s="6"/>
      <c r="H35" s="6"/>
      <c r="I35" s="6"/>
      <c r="J35" s="7"/>
    </row>
    <row r="36" spans="2:10" x14ac:dyDescent="0.3">
      <c r="B36" s="5"/>
      <c r="C36" s="6"/>
      <c r="D36" s="454" t="s">
        <v>21</v>
      </c>
      <c r="E36" s="455"/>
      <c r="F36" s="455"/>
      <c r="G36" s="455"/>
      <c r="H36" s="455"/>
      <c r="I36" s="6"/>
      <c r="J36" s="7"/>
    </row>
    <row r="37" spans="2:10" x14ac:dyDescent="0.3">
      <c r="B37" s="5"/>
      <c r="C37" s="6"/>
      <c r="D37" s="6"/>
      <c r="E37" s="6"/>
      <c r="F37" s="14"/>
      <c r="G37" s="6"/>
      <c r="H37" s="6"/>
      <c r="I37" s="6"/>
      <c r="J37" s="7"/>
    </row>
    <row r="38" spans="2:10" x14ac:dyDescent="0.3">
      <c r="B38" s="5"/>
      <c r="C38" s="6"/>
      <c r="D38" s="454" t="s">
        <v>1383</v>
      </c>
      <c r="E38" s="455"/>
      <c r="F38" s="455"/>
      <c r="G38" s="455"/>
      <c r="H38" s="455"/>
      <c r="I38" s="6"/>
      <c r="J38" s="7"/>
    </row>
    <row r="39" spans="2:10" x14ac:dyDescent="0.3">
      <c r="B39" s="5"/>
      <c r="C39" s="6"/>
      <c r="I39" s="6"/>
      <c r="J39" s="7"/>
    </row>
    <row r="40" spans="2:10" x14ac:dyDescent="0.3">
      <c r="B40" s="5"/>
      <c r="C40" s="6"/>
      <c r="D40" s="454" t="s">
        <v>2620</v>
      </c>
      <c r="E40" s="455" t="s">
        <v>15</v>
      </c>
      <c r="F40" s="455"/>
      <c r="G40" s="455"/>
      <c r="H40" s="455"/>
      <c r="I40" s="6"/>
      <c r="J40" s="7"/>
    </row>
    <row r="41" spans="2:10" x14ac:dyDescent="0.3">
      <c r="B41" s="5"/>
      <c r="C41" s="6"/>
      <c r="D41" s="6"/>
      <c r="E41" s="15"/>
      <c r="F41" s="15"/>
      <c r="G41" s="15"/>
      <c r="H41" s="15"/>
      <c r="I41" s="6"/>
      <c r="J41" s="7"/>
    </row>
    <row r="42" spans="2:10" x14ac:dyDescent="0.3">
      <c r="B42" s="5"/>
      <c r="C42" s="6"/>
      <c r="D42" s="454" t="s">
        <v>2621</v>
      </c>
      <c r="E42" s="455"/>
      <c r="F42" s="455"/>
      <c r="G42" s="455"/>
      <c r="H42" s="455"/>
      <c r="I42" s="6"/>
      <c r="J42" s="7"/>
    </row>
    <row r="43" spans="2:10" ht="17.2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x14ac:dyDescent="0.3"/>
  <cols>
    <col min="2" max="10" width="28" customWidth="1"/>
  </cols>
  <sheetData>
    <row r="1" spans="1:14" ht="17.2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8.25" x14ac:dyDescent="0.3">
      <c r="B5" s="5"/>
      <c r="C5" s="6"/>
      <c r="D5" s="6"/>
      <c r="E5" s="9"/>
      <c r="F5" s="9" t="s">
        <v>22</v>
      </c>
      <c r="G5" s="9"/>
      <c r="I5" s="9"/>
      <c r="J5" s="7"/>
    </row>
    <row r="6" spans="1:14" x14ac:dyDescent="0.3">
      <c r="B6" s="5"/>
      <c r="C6" s="6"/>
      <c r="D6" s="6"/>
      <c r="E6" s="10"/>
      <c r="F6" s="10"/>
      <c r="G6" s="10"/>
      <c r="I6" s="10"/>
      <c r="J6" s="7"/>
    </row>
    <row r="7" spans="1:14" ht="31.5" x14ac:dyDescent="0.3">
      <c r="B7" s="5"/>
      <c r="C7" s="6"/>
      <c r="D7" s="6"/>
      <c r="E7" s="11"/>
      <c r="F7" s="11" t="s">
        <v>23</v>
      </c>
      <c r="G7" s="11"/>
      <c r="I7" s="11"/>
      <c r="J7" s="7"/>
    </row>
    <row r="8" spans="1:14" ht="31.5" x14ac:dyDescent="0.3">
      <c r="B8" s="5"/>
      <c r="C8" s="6"/>
      <c r="D8" s="6"/>
      <c r="E8" s="6"/>
      <c r="F8" s="11"/>
      <c r="G8" s="11"/>
      <c r="H8" s="11"/>
      <c r="I8" s="11"/>
      <c r="J8" s="7"/>
    </row>
    <row r="9" spans="1:14" x14ac:dyDescent="0.3">
      <c r="B9" s="5"/>
      <c r="C9" t="s">
        <v>1438</v>
      </c>
      <c r="D9" s="6"/>
      <c r="E9" s="6"/>
      <c r="F9" s="6"/>
      <c r="G9" s="6"/>
      <c r="H9" s="6"/>
      <c r="I9" s="6"/>
      <c r="J9" s="7"/>
      <c r="N9" s="6"/>
    </row>
    <row r="10" spans="1:14" x14ac:dyDescent="0.3">
      <c r="B10" s="5"/>
      <c r="C10" t="s">
        <v>1439</v>
      </c>
      <c r="F10" s="6"/>
      <c r="G10" s="6"/>
      <c r="H10" s="6"/>
      <c r="I10" s="6"/>
      <c r="J10" s="7"/>
      <c r="N10" s="6"/>
    </row>
    <row r="11" spans="1:14" x14ac:dyDescent="0.3">
      <c r="B11" s="5"/>
      <c r="C11" t="s">
        <v>1440</v>
      </c>
      <c r="D11" s="6"/>
      <c r="E11" s="6"/>
      <c r="F11" s="6"/>
      <c r="G11" s="6"/>
      <c r="H11" s="6"/>
      <c r="I11" s="6"/>
      <c r="J11" s="7"/>
    </row>
    <row r="12" spans="1:14" x14ac:dyDescent="0.3">
      <c r="B12" s="5"/>
      <c r="D12" t="s">
        <v>1441</v>
      </c>
      <c r="E12" s="6"/>
      <c r="F12" s="6"/>
      <c r="G12" s="6"/>
      <c r="H12" s="6"/>
      <c r="I12" s="6"/>
      <c r="J12" s="7"/>
    </row>
    <row r="13" spans="1:14" x14ac:dyDescent="0.3">
      <c r="B13" s="5"/>
      <c r="D13" t="s">
        <v>1442</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2852</v>
      </c>
      <c r="E17" s="6"/>
      <c r="J17" s="21"/>
    </row>
    <row r="18" spans="2:14" x14ac:dyDescent="0.3">
      <c r="B18" s="5"/>
      <c r="C18" t="s">
        <v>1443</v>
      </c>
      <c r="F18" s="14"/>
      <c r="G18" s="14"/>
      <c r="H18" s="14"/>
      <c r="I18" s="14"/>
      <c r="J18" s="7"/>
    </row>
    <row r="19" spans="2:14" x14ac:dyDescent="0.3">
      <c r="B19" s="5"/>
      <c r="C19" t="s">
        <v>1444</v>
      </c>
      <c r="E19" s="6"/>
      <c r="F19" s="14"/>
      <c r="G19" s="14"/>
      <c r="H19" s="14"/>
      <c r="I19" s="14"/>
      <c r="J19" s="7"/>
    </row>
    <row r="20" spans="2:14" x14ac:dyDescent="0.3">
      <c r="B20" s="5"/>
      <c r="C20" t="s">
        <v>1445</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1446</v>
      </c>
      <c r="D23" s="6"/>
      <c r="E23" s="6"/>
      <c r="F23" s="13"/>
      <c r="G23" s="13"/>
      <c r="H23" s="13"/>
      <c r="I23" s="13"/>
      <c r="J23" s="7"/>
    </row>
    <row r="24" spans="2:14" x14ac:dyDescent="0.3">
      <c r="B24" s="5"/>
      <c r="D24" t="s">
        <v>29</v>
      </c>
      <c r="F24" s="13"/>
      <c r="G24" s="13"/>
      <c r="H24" s="13"/>
      <c r="I24" s="13"/>
      <c r="J24" s="7"/>
    </row>
    <row r="25" spans="2:14" x14ac:dyDescent="0.3">
      <c r="B25" s="5"/>
      <c r="C25" t="s">
        <v>1447</v>
      </c>
      <c r="F25" s="13"/>
      <c r="G25" s="13"/>
      <c r="H25" s="13"/>
      <c r="I25" s="13"/>
      <c r="J25" s="7"/>
    </row>
    <row r="26" spans="2:14" ht="15" customHeight="1" x14ac:dyDescent="0.3">
      <c r="B26" s="5"/>
      <c r="C26" s="458" t="s">
        <v>1449</v>
      </c>
      <c r="D26" s="458"/>
      <c r="E26" s="458"/>
      <c r="F26" s="458"/>
      <c r="G26" s="458"/>
      <c r="H26" s="458"/>
      <c r="I26" s="13"/>
      <c r="J26" s="7"/>
    </row>
    <row r="27" spans="2:14" x14ac:dyDescent="0.3">
      <c r="B27" s="5"/>
      <c r="C27" s="458"/>
      <c r="D27" s="458"/>
      <c r="E27" s="458"/>
      <c r="F27" s="458"/>
      <c r="G27" s="458"/>
      <c r="H27" s="458"/>
      <c r="I27" s="13"/>
      <c r="J27" s="7"/>
    </row>
    <row r="28" spans="2:14" x14ac:dyDescent="0.3">
      <c r="B28" s="5"/>
      <c r="C28" s="458" t="s">
        <v>1448</v>
      </c>
      <c r="D28" s="458"/>
      <c r="E28" s="458"/>
      <c r="F28" s="458"/>
      <c r="G28" s="458"/>
      <c r="H28" s="458"/>
      <c r="I28" s="13"/>
      <c r="J28" s="7"/>
    </row>
    <row r="29" spans="2:14" x14ac:dyDescent="0.3">
      <c r="B29" s="5"/>
      <c r="C29" s="458"/>
      <c r="D29" s="458"/>
      <c r="E29" s="458"/>
      <c r="F29" s="458"/>
      <c r="G29" s="458"/>
      <c r="H29" s="458"/>
      <c r="I29" s="13"/>
      <c r="J29" s="7"/>
    </row>
    <row r="30" spans="2:14" x14ac:dyDescent="0.3">
      <c r="B30" s="5"/>
      <c r="C30" s="458" t="s">
        <v>1450</v>
      </c>
      <c r="D30" s="458"/>
      <c r="E30" s="458"/>
      <c r="F30" s="458"/>
      <c r="G30" s="458"/>
      <c r="H30" s="458"/>
      <c r="I30" s="13"/>
      <c r="J30" s="7"/>
    </row>
    <row r="31" spans="2:14" x14ac:dyDescent="0.3">
      <c r="B31" s="5"/>
      <c r="C31" s="458"/>
      <c r="D31" s="458"/>
      <c r="E31" s="458"/>
      <c r="F31" s="458"/>
      <c r="G31" s="458"/>
      <c r="H31" s="458"/>
      <c r="I31" s="13"/>
      <c r="J31" s="7"/>
    </row>
    <row r="32" spans="2:14" x14ac:dyDescent="0.3">
      <c r="B32" s="5"/>
      <c r="C32" s="209" t="s">
        <v>2853</v>
      </c>
      <c r="D32" s="207"/>
      <c r="E32" s="207"/>
      <c r="F32" s="207"/>
      <c r="G32" s="207"/>
      <c r="H32" s="207"/>
      <c r="I32" s="13"/>
      <c r="J32" s="7"/>
    </row>
    <row r="33" spans="2:10" x14ac:dyDescent="0.3">
      <c r="B33" s="5"/>
      <c r="C33" t="s">
        <v>2901</v>
      </c>
      <c r="F33" s="13"/>
      <c r="G33" s="13"/>
      <c r="H33" s="13"/>
      <c r="I33" s="13"/>
      <c r="J33" s="7"/>
    </row>
    <row r="34" spans="2:10" x14ac:dyDescent="0.3">
      <c r="B34" s="5"/>
      <c r="D34" t="s">
        <v>1451</v>
      </c>
      <c r="F34" s="13"/>
      <c r="G34" s="13"/>
      <c r="H34" s="13"/>
      <c r="I34" s="13"/>
      <c r="J34" s="7"/>
    </row>
    <row r="35" spans="2:10" x14ac:dyDescent="0.3">
      <c r="B35" s="5"/>
      <c r="D35" t="s">
        <v>1452</v>
      </c>
      <c r="F35" s="13"/>
      <c r="G35" s="13"/>
      <c r="H35" s="13"/>
      <c r="I35" s="13"/>
      <c r="J35" s="7"/>
    </row>
    <row r="36" spans="2:10" x14ac:dyDescent="0.3">
      <c r="B36" s="5"/>
      <c r="D36" t="s">
        <v>1453</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7.25" thickBot="1" x14ac:dyDescent="0.35">
      <c r="B41" s="16"/>
      <c r="C41" s="22"/>
      <c r="D41" s="22"/>
      <c r="E41" s="17"/>
      <c r="F41" s="17"/>
      <c r="G41" s="17"/>
      <c r="H41" s="17"/>
      <c r="I41" s="17"/>
      <c r="J41" s="18"/>
    </row>
    <row r="42" spans="2:10" ht="17.2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31.5"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7.25" thickBot="1" x14ac:dyDescent="0.35">
      <c r="B72" s="16"/>
      <c r="C72" s="22"/>
      <c r="D72" s="22"/>
      <c r="E72" s="22"/>
      <c r="F72" s="25"/>
      <c r="G72" s="25"/>
      <c r="H72" s="25"/>
      <c r="I72" s="25"/>
      <c r="J72" s="18"/>
    </row>
    <row r="73" spans="2:10" ht="17.25" thickBot="1" x14ac:dyDescent="0.35"/>
    <row r="74" spans="2:10" x14ac:dyDescent="0.3">
      <c r="B74" s="183"/>
      <c r="C74" s="184"/>
      <c r="D74" s="184"/>
      <c r="E74" s="184"/>
      <c r="F74" s="184"/>
      <c r="G74" s="184"/>
      <c r="H74" s="184"/>
      <c r="I74" s="184"/>
      <c r="J74" s="185"/>
    </row>
    <row r="75" spans="2:10" ht="20.25" x14ac:dyDescent="0.35">
      <c r="B75" s="20"/>
      <c r="C75" s="188" t="s">
        <v>2934</v>
      </c>
      <c r="J75" s="21"/>
    </row>
    <row r="76" spans="2:10" ht="20.25" x14ac:dyDescent="0.35">
      <c r="B76" s="20"/>
      <c r="C76" s="460" t="s">
        <v>2935</v>
      </c>
      <c r="D76" s="460"/>
      <c r="E76" s="460"/>
      <c r="F76" s="460"/>
      <c r="G76" s="460"/>
      <c r="H76" s="460"/>
      <c r="I76" s="460"/>
      <c r="J76" s="21"/>
    </row>
    <row r="77" spans="2:10" x14ac:dyDescent="0.3">
      <c r="B77" s="20"/>
      <c r="J77" s="21"/>
    </row>
    <row r="78" spans="2:10" x14ac:dyDescent="0.3">
      <c r="B78" s="20"/>
      <c r="C78" s="189" t="s">
        <v>2910</v>
      </c>
      <c r="J78" s="21"/>
    </row>
    <row r="79" spans="2:10" x14ac:dyDescent="0.3">
      <c r="B79" s="20"/>
      <c r="C79" s="189" t="s">
        <v>2936</v>
      </c>
      <c r="J79" s="21"/>
    </row>
    <row r="80" spans="2:10" x14ac:dyDescent="0.3">
      <c r="B80" s="20"/>
      <c r="C80" s="189" t="s">
        <v>2937</v>
      </c>
      <c r="J80" s="21"/>
    </row>
    <row r="81" spans="2:10" x14ac:dyDescent="0.3">
      <c r="B81" s="20"/>
      <c r="C81" s="189" t="s">
        <v>2938</v>
      </c>
      <c r="J81" s="21"/>
    </row>
    <row r="82" spans="2:10" x14ac:dyDescent="0.3">
      <c r="B82" s="20"/>
      <c r="C82" s="459" t="s">
        <v>2939</v>
      </c>
      <c r="D82" s="459"/>
      <c r="E82" s="459"/>
      <c r="F82" s="459"/>
      <c r="G82" s="459"/>
      <c r="H82" s="459"/>
      <c r="I82" s="459"/>
      <c r="J82" s="21"/>
    </row>
    <row r="83" spans="2:10" x14ac:dyDescent="0.3">
      <c r="B83" s="20"/>
      <c r="C83" s="459" t="s">
        <v>2940</v>
      </c>
      <c r="D83" s="459"/>
      <c r="E83" s="459"/>
      <c r="F83" s="459"/>
      <c r="G83" s="459"/>
      <c r="H83" s="459"/>
      <c r="I83" s="459"/>
      <c r="J83" s="21"/>
    </row>
    <row r="84" spans="2:10" x14ac:dyDescent="0.3">
      <c r="B84" s="20"/>
      <c r="C84" s="189" t="s">
        <v>2941</v>
      </c>
      <c r="J84" s="21"/>
    </row>
    <row r="85" spans="2:10" x14ac:dyDescent="0.3">
      <c r="B85" s="20"/>
      <c r="C85" s="189" t="s">
        <v>2942</v>
      </c>
      <c r="J85" s="21"/>
    </row>
    <row r="86" spans="2:10" x14ac:dyDescent="0.3">
      <c r="B86" s="20"/>
      <c r="C86" s="189" t="s">
        <v>2943</v>
      </c>
      <c r="J86" s="21"/>
    </row>
    <row r="87" spans="2:10" x14ac:dyDescent="0.3">
      <c r="B87" s="20"/>
      <c r="C87" s="189" t="s">
        <v>2944</v>
      </c>
      <c r="J87" s="21"/>
    </row>
    <row r="88" spans="2:10" x14ac:dyDescent="0.3">
      <c r="B88" s="20"/>
      <c r="C88" s="189" t="s">
        <v>2948</v>
      </c>
      <c r="J88" s="21"/>
    </row>
    <row r="89" spans="2:10" x14ac:dyDescent="0.3">
      <c r="B89" s="20"/>
      <c r="C89" s="189" t="s">
        <v>2945</v>
      </c>
      <c r="J89" s="21"/>
    </row>
    <row r="90" spans="2:10" x14ac:dyDescent="0.3">
      <c r="B90" s="20"/>
      <c r="C90" s="189" t="s">
        <v>2946</v>
      </c>
      <c r="J90" s="21"/>
    </row>
    <row r="91" spans="2:10" x14ac:dyDescent="0.3">
      <c r="B91" s="20"/>
      <c r="C91" s="189" t="s">
        <v>2947</v>
      </c>
      <c r="J91" s="21"/>
    </row>
    <row r="92" spans="2:10" x14ac:dyDescent="0.3">
      <c r="B92" s="20"/>
      <c r="C92" s="189"/>
      <c r="J92" s="21"/>
    </row>
    <row r="93" spans="2:10" ht="17.25" thickBot="1" x14ac:dyDescent="0.35">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x14ac:dyDescent="0.3"/>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x14ac:dyDescent="0.7">
      <c r="A1" s="461" t="s">
        <v>36</v>
      </c>
      <c r="B1" s="462"/>
      <c r="C1" s="462"/>
    </row>
    <row r="2" spans="1:31" ht="38.25" x14ac:dyDescent="0.7">
      <c r="A2" s="27" t="s">
        <v>23</v>
      </c>
      <c r="B2" s="28"/>
      <c r="C2" s="28"/>
    </row>
    <row r="3" spans="1:31" x14ac:dyDescent="0.3">
      <c r="A3" s="19"/>
    </row>
    <row r="4" spans="1:31" s="23" customFormat="1" ht="20.25"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x14ac:dyDescent="0.3">
      <c r="A5" s="35" t="s">
        <v>38</v>
      </c>
      <c r="B5" s="36"/>
      <c r="C5" s="37"/>
    </row>
    <row r="6" spans="1:31" ht="14.45" customHeight="1" x14ac:dyDescent="0.3">
      <c r="A6" s="38" t="s">
        <v>39</v>
      </c>
      <c r="B6" s="38"/>
      <c r="C6" s="39"/>
    </row>
    <row r="7" spans="1:31" ht="66" x14ac:dyDescent="0.3">
      <c r="A7" s="40"/>
      <c r="B7" s="41" t="s">
        <v>40</v>
      </c>
      <c r="C7" s="42" t="s">
        <v>41</v>
      </c>
    </row>
    <row r="8" spans="1:31" ht="14.45" customHeight="1" x14ac:dyDescent="0.3">
      <c r="A8" s="38" t="s">
        <v>42</v>
      </c>
      <c r="B8" s="38"/>
      <c r="C8" s="39"/>
    </row>
    <row r="9" spans="1:31" ht="23.25" customHeight="1" x14ac:dyDescent="0.3">
      <c r="A9" s="43"/>
      <c r="B9" s="41" t="s">
        <v>43</v>
      </c>
      <c r="C9" s="44" t="s">
        <v>1427</v>
      </c>
    </row>
    <row r="10" spans="1:31" ht="14.45" customHeight="1" x14ac:dyDescent="0.3">
      <c r="A10" s="38" t="s">
        <v>44</v>
      </c>
      <c r="B10" s="38"/>
      <c r="C10" s="39"/>
    </row>
    <row r="11" spans="1:31" ht="23.25" customHeight="1" x14ac:dyDescent="0.3">
      <c r="A11" s="43"/>
      <c r="B11" s="41" t="s">
        <v>45</v>
      </c>
      <c r="C11" s="44" t="s">
        <v>46</v>
      </c>
    </row>
    <row r="12" spans="1:31" ht="14.45" customHeight="1" x14ac:dyDescent="0.3">
      <c r="A12" s="38" t="s">
        <v>47</v>
      </c>
      <c r="B12" s="38"/>
      <c r="C12" s="39"/>
    </row>
    <row r="13" spans="1:31" x14ac:dyDescent="0.3">
      <c r="A13" s="40"/>
      <c r="B13" s="41" t="s">
        <v>48</v>
      </c>
      <c r="C13" s="42" t="s">
        <v>49</v>
      </c>
    </row>
    <row r="14" spans="1:31" ht="14.45" customHeight="1" x14ac:dyDescent="0.3">
      <c r="A14" s="38" t="s">
        <v>50</v>
      </c>
      <c r="B14" s="38"/>
      <c r="C14" s="39"/>
    </row>
    <row r="15" spans="1:31" ht="38.25" customHeight="1" x14ac:dyDescent="0.3">
      <c r="A15" s="40"/>
      <c r="B15" s="41" t="s">
        <v>51</v>
      </c>
      <c r="C15" s="44" t="s">
        <v>52</v>
      </c>
    </row>
    <row r="16" spans="1:31" ht="14.45" customHeight="1" x14ac:dyDescent="0.3">
      <c r="A16" s="38" t="s">
        <v>53</v>
      </c>
      <c r="B16" s="38"/>
      <c r="C16" s="39"/>
    </row>
    <row r="17" spans="1:3" ht="26.25" customHeight="1" x14ac:dyDescent="0.3">
      <c r="A17" s="40"/>
      <c r="B17" s="41" t="s">
        <v>54</v>
      </c>
      <c r="C17" s="44" t="s">
        <v>55</v>
      </c>
    </row>
    <row r="18" spans="1:3" ht="14.45" customHeight="1" x14ac:dyDescent="0.3">
      <c r="A18" s="38" t="s">
        <v>56</v>
      </c>
      <c r="B18" s="38"/>
      <c r="C18" s="39"/>
    </row>
    <row r="19" spans="1:3" ht="40.5" customHeight="1" x14ac:dyDescent="0.3">
      <c r="A19" s="40"/>
      <c r="B19" s="41" t="s">
        <v>57</v>
      </c>
      <c r="C19" s="42" t="s">
        <v>2926</v>
      </c>
    </row>
    <row r="20" spans="1:3" ht="20.25" x14ac:dyDescent="0.3">
      <c r="A20" s="35" t="s">
        <v>58</v>
      </c>
      <c r="B20" s="36"/>
      <c r="C20" s="45"/>
    </row>
    <row r="21" spans="1:3" ht="14.45" customHeight="1" x14ac:dyDescent="0.3">
      <c r="A21" s="38" t="s">
        <v>59</v>
      </c>
      <c r="B21" s="38"/>
      <c r="C21" s="39"/>
    </row>
    <row r="22" spans="1:3" ht="42.6" customHeight="1" x14ac:dyDescent="0.3">
      <c r="A22" s="43"/>
      <c r="B22" s="41" t="s">
        <v>60</v>
      </c>
      <c r="C22" s="42" t="s">
        <v>61</v>
      </c>
    </row>
    <row r="23" spans="1:3" ht="14.45" customHeight="1" x14ac:dyDescent="0.3">
      <c r="A23" s="38" t="s">
        <v>62</v>
      </c>
      <c r="B23" s="38"/>
      <c r="C23" s="39"/>
    </row>
    <row r="24" spans="1:3" x14ac:dyDescent="0.3">
      <c r="A24" s="40"/>
      <c r="B24" s="41" t="s">
        <v>63</v>
      </c>
      <c r="C24" s="44" t="s">
        <v>1991</v>
      </c>
    </row>
    <row r="25" spans="1:3" ht="14.45" customHeight="1" x14ac:dyDescent="0.3">
      <c r="A25" s="38" t="s">
        <v>1433</v>
      </c>
      <c r="B25" s="38"/>
      <c r="C25" s="39"/>
    </row>
    <row r="26" spans="1:3" ht="38.25" customHeight="1" x14ac:dyDescent="0.3">
      <c r="A26" s="40"/>
      <c r="B26" s="41" t="s">
        <v>64</v>
      </c>
      <c r="C26" s="44" t="s">
        <v>65</v>
      </c>
    </row>
    <row r="27" spans="1:3" ht="14.45" customHeight="1" x14ac:dyDescent="0.3">
      <c r="A27" s="38" t="s">
        <v>66</v>
      </c>
      <c r="B27" s="38"/>
      <c r="C27" s="39"/>
    </row>
    <row r="28" spans="1:3" ht="34.5" customHeight="1" x14ac:dyDescent="0.3">
      <c r="A28" s="40"/>
      <c r="B28" s="41" t="s">
        <v>67</v>
      </c>
      <c r="C28" s="44" t="s">
        <v>68</v>
      </c>
    </row>
    <row r="29" spans="1:3" x14ac:dyDescent="0.3">
      <c r="A29" s="38" t="s">
        <v>1430</v>
      </c>
      <c r="B29" s="38"/>
      <c r="C29" s="39"/>
    </row>
    <row r="30" spans="1:3" ht="66" x14ac:dyDescent="0.3">
      <c r="A30" s="40"/>
      <c r="B30" s="41" t="s">
        <v>1428</v>
      </c>
      <c r="C30" s="44" t="s">
        <v>1992</v>
      </c>
    </row>
    <row r="31" spans="1:3" x14ac:dyDescent="0.3">
      <c r="A31" s="38" t="s">
        <v>1429</v>
      </c>
      <c r="B31" s="38"/>
      <c r="C31" s="39"/>
    </row>
    <row r="32" spans="1:3" ht="33" x14ac:dyDescent="0.3">
      <c r="A32" s="40"/>
      <c r="B32" s="41" t="s">
        <v>1431</v>
      </c>
      <c r="C32" s="44" t="s">
        <v>1432</v>
      </c>
    </row>
    <row r="33" spans="1:3" x14ac:dyDescent="0.3">
      <c r="A33" s="38" t="s">
        <v>1434</v>
      </c>
      <c r="B33" s="38"/>
      <c r="C33" s="39"/>
    </row>
    <row r="34" spans="1:3" x14ac:dyDescent="0.3">
      <c r="A34" s="40"/>
      <c r="B34" s="41" t="s">
        <v>1437</v>
      </c>
      <c r="C34" s="44" t="s">
        <v>1436</v>
      </c>
    </row>
    <row r="35" spans="1:3" x14ac:dyDescent="0.3">
      <c r="A35" s="463" t="s">
        <v>2929</v>
      </c>
      <c r="B35" s="464"/>
      <c r="C35" s="465"/>
    </row>
    <row r="36" spans="1:3" ht="66" x14ac:dyDescent="0.3">
      <c r="B36" s="41" t="s">
        <v>2928</v>
      </c>
      <c r="C36" s="44" t="s">
        <v>2931</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heetViews>
  <sheetFormatPr defaultColWidth="8.875" defaultRowHeight="16.5" outlineLevelRow="1" x14ac:dyDescent="0.3"/>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x14ac:dyDescent="0.3">
      <c r="A1" s="48" t="s">
        <v>1384</v>
      </c>
      <c r="B1" s="9"/>
      <c r="C1" s="49"/>
      <c r="D1" s="49"/>
      <c r="E1" s="49"/>
      <c r="F1" s="208" t="s">
        <v>3213</v>
      </c>
      <c r="H1" s="49"/>
      <c r="I1" s="48"/>
      <c r="J1" s="49"/>
      <c r="K1" s="49"/>
      <c r="L1" s="49"/>
      <c r="M1" s="49"/>
    </row>
    <row r="2" spans="1:13" ht="17.25" thickBot="1" x14ac:dyDescent="0.35">
      <c r="A2" s="49"/>
      <c r="B2" s="50"/>
      <c r="C2" s="50"/>
      <c r="D2" s="49"/>
      <c r="E2" s="49"/>
      <c r="F2" s="49"/>
      <c r="H2" s="49"/>
      <c r="L2" s="49"/>
      <c r="M2" s="49"/>
    </row>
    <row r="3" spans="1:13" ht="21" thickBot="1" x14ac:dyDescent="0.35">
      <c r="A3" s="52"/>
      <c r="B3" s="53" t="s">
        <v>69</v>
      </c>
      <c r="C3" s="54" t="s">
        <v>3043</v>
      </c>
      <c r="D3" s="52"/>
      <c r="E3" s="52"/>
      <c r="F3" s="49"/>
      <c r="G3" s="52"/>
      <c r="H3" s="49"/>
      <c r="L3" s="49"/>
      <c r="M3" s="49"/>
    </row>
    <row r="4" spans="1:13" ht="17.25" thickBot="1" x14ac:dyDescent="0.35">
      <c r="H4" s="49"/>
      <c r="L4" s="49"/>
      <c r="M4" s="49"/>
    </row>
    <row r="5" spans="1:13" ht="20.25" x14ac:dyDescent="0.3">
      <c r="A5" s="55"/>
      <c r="B5" s="56" t="s">
        <v>71</v>
      </c>
      <c r="C5" s="55"/>
      <c r="E5" s="57"/>
      <c r="F5" s="57"/>
      <c r="H5" s="49"/>
      <c r="L5" s="49"/>
      <c r="M5" s="49"/>
    </row>
    <row r="6" spans="1:13" x14ac:dyDescent="0.3">
      <c r="B6" s="59" t="s">
        <v>72</v>
      </c>
      <c r="C6" s="57"/>
      <c r="D6" s="57"/>
      <c r="H6" s="49"/>
      <c r="L6" s="49"/>
      <c r="M6" s="49"/>
    </row>
    <row r="7" spans="1:13" x14ac:dyDescent="0.3">
      <c r="B7" s="58" t="s">
        <v>73</v>
      </c>
      <c r="C7" s="57"/>
      <c r="D7" s="57"/>
      <c r="H7" s="49"/>
      <c r="L7" s="49"/>
      <c r="M7" s="49"/>
    </row>
    <row r="8" spans="1:13" x14ac:dyDescent="0.3">
      <c r="B8" s="58" t="s">
        <v>74</v>
      </c>
      <c r="C8" s="57"/>
      <c r="D8" s="57"/>
      <c r="F8" s="51" t="s">
        <v>75</v>
      </c>
      <c r="H8" s="49"/>
      <c r="L8" s="49"/>
      <c r="M8" s="49"/>
    </row>
    <row r="9" spans="1:13" x14ac:dyDescent="0.3">
      <c r="B9" s="59" t="s">
        <v>2494</v>
      </c>
      <c r="H9" s="49"/>
      <c r="L9" s="49"/>
      <c r="M9" s="49"/>
    </row>
    <row r="10" spans="1:13" x14ac:dyDescent="0.3">
      <c r="B10" s="59" t="s">
        <v>76</v>
      </c>
      <c r="H10" s="49"/>
      <c r="L10" s="49"/>
      <c r="M10" s="49"/>
    </row>
    <row r="11" spans="1:13" ht="17.25" thickBot="1" x14ac:dyDescent="0.35">
      <c r="B11" s="60" t="s">
        <v>77</v>
      </c>
      <c r="H11" s="49"/>
      <c r="L11" s="49"/>
      <c r="M11" s="49"/>
    </row>
    <row r="12" spans="1:13" x14ac:dyDescent="0.3">
      <c r="B12" s="428"/>
      <c r="H12" s="49"/>
      <c r="L12" s="49"/>
      <c r="M12" s="49"/>
    </row>
    <row r="13" spans="1:13" ht="40.5" x14ac:dyDescent="0.3">
      <c r="A13" s="62" t="s">
        <v>78</v>
      </c>
      <c r="B13" s="427" t="s">
        <v>72</v>
      </c>
      <c r="C13" s="63"/>
      <c r="D13" s="63"/>
      <c r="E13" s="63"/>
      <c r="F13" s="63"/>
      <c r="G13" s="64"/>
      <c r="H13" s="49"/>
      <c r="L13" s="49"/>
      <c r="M13" s="49"/>
    </row>
    <row r="14" spans="1:13" x14ac:dyDescent="0.3">
      <c r="A14" s="51" t="s">
        <v>79</v>
      </c>
      <c r="B14" s="65" t="s">
        <v>0</v>
      </c>
      <c r="C14" s="51" t="s">
        <v>2973</v>
      </c>
      <c r="E14" s="57"/>
      <c r="F14" s="57"/>
      <c r="H14" s="49"/>
      <c r="L14" s="49"/>
      <c r="M14" s="49"/>
    </row>
    <row r="15" spans="1:13" x14ac:dyDescent="0.3">
      <c r="A15" s="51" t="s">
        <v>81</v>
      </c>
      <c r="B15" s="65" t="s">
        <v>82</v>
      </c>
      <c r="C15" s="51" t="s">
        <v>2950</v>
      </c>
      <c r="E15" s="57"/>
      <c r="F15" s="57"/>
      <c r="H15" s="49"/>
      <c r="L15" s="49"/>
      <c r="M15" s="49"/>
    </row>
    <row r="16" spans="1:13" ht="33" x14ac:dyDescent="0.3">
      <c r="A16" s="51" t="s">
        <v>83</v>
      </c>
      <c r="B16" s="65" t="s">
        <v>2855</v>
      </c>
      <c r="C16" s="51" t="s">
        <v>3137</v>
      </c>
      <c r="E16" s="57"/>
      <c r="F16" s="57"/>
      <c r="H16" s="49"/>
      <c r="L16" s="49"/>
      <c r="M16" s="49"/>
    </row>
    <row r="17" spans="1:13" x14ac:dyDescent="0.3">
      <c r="A17" s="51" t="s">
        <v>85</v>
      </c>
      <c r="B17" s="65" t="s">
        <v>84</v>
      </c>
      <c r="C17" s="51" t="s">
        <v>2974</v>
      </c>
      <c r="E17" s="57"/>
      <c r="F17" s="57"/>
      <c r="H17" s="49"/>
      <c r="L17" s="49"/>
      <c r="M17" s="49"/>
    </row>
    <row r="18" spans="1:13" outlineLevel="1" x14ac:dyDescent="0.3">
      <c r="A18" s="51" t="s">
        <v>2854</v>
      </c>
      <c r="B18" s="65" t="s">
        <v>86</v>
      </c>
      <c r="C18" s="51" t="s">
        <v>3221</v>
      </c>
      <c r="E18" s="57"/>
      <c r="F18" s="57"/>
      <c r="H18" s="49"/>
      <c r="L18" s="49"/>
      <c r="M18" s="49"/>
    </row>
    <row r="19" spans="1:13" outlineLevel="1" x14ac:dyDescent="0.3">
      <c r="A19" s="51" t="s">
        <v>2924</v>
      </c>
      <c r="B19" s="65" t="s">
        <v>2932</v>
      </c>
      <c r="C19" s="51" t="s">
        <v>2976</v>
      </c>
      <c r="E19" s="57"/>
      <c r="F19" s="57"/>
      <c r="H19" s="49"/>
      <c r="L19" s="49"/>
      <c r="M19" s="49"/>
    </row>
    <row r="20" spans="1:13" hidden="1" outlineLevel="1" x14ac:dyDescent="0.3">
      <c r="A20" s="51" t="s">
        <v>88</v>
      </c>
      <c r="B20" s="66" t="s">
        <v>87</v>
      </c>
      <c r="E20" s="57"/>
      <c r="F20" s="57"/>
      <c r="H20" s="49"/>
      <c r="L20" s="49"/>
      <c r="M20" s="49"/>
    </row>
    <row r="21" spans="1:13" hidden="1" outlineLevel="1" x14ac:dyDescent="0.3">
      <c r="A21" s="51" t="s">
        <v>90</v>
      </c>
      <c r="B21" s="66" t="s">
        <v>89</v>
      </c>
      <c r="E21" s="57"/>
      <c r="F21" s="57"/>
      <c r="H21" s="49"/>
      <c r="L21" s="49"/>
      <c r="M21" s="49"/>
    </row>
    <row r="22" spans="1:13" hidden="1" outlineLevel="1" x14ac:dyDescent="0.3">
      <c r="A22" s="51" t="s">
        <v>91</v>
      </c>
      <c r="B22" s="66"/>
      <c r="E22" s="57"/>
      <c r="F22" s="57"/>
      <c r="H22" s="49"/>
      <c r="L22" s="49"/>
      <c r="M22" s="49"/>
    </row>
    <row r="23" spans="1:13" hidden="1" outlineLevel="1" x14ac:dyDescent="0.3">
      <c r="A23" s="51" t="s">
        <v>92</v>
      </c>
      <c r="B23" s="66"/>
      <c r="E23" s="57"/>
      <c r="F23" s="57"/>
      <c r="H23" s="49"/>
      <c r="L23" s="49"/>
      <c r="M23" s="49"/>
    </row>
    <row r="24" spans="1:13" hidden="1" outlineLevel="1" x14ac:dyDescent="0.3">
      <c r="A24" s="51" t="s">
        <v>93</v>
      </c>
      <c r="B24" s="66"/>
      <c r="E24" s="57"/>
      <c r="F24" s="57"/>
      <c r="H24" s="49"/>
      <c r="L24" s="49"/>
      <c r="M24" s="49"/>
    </row>
    <row r="25" spans="1:13" hidden="1" outlineLevel="1" x14ac:dyDescent="0.3">
      <c r="A25" s="51" t="s">
        <v>94</v>
      </c>
      <c r="B25" s="66"/>
      <c r="E25" s="57"/>
      <c r="F25" s="57"/>
      <c r="H25" s="49"/>
      <c r="L25" s="49"/>
      <c r="M25" s="49"/>
    </row>
    <row r="26" spans="1:13" ht="20.25" x14ac:dyDescent="0.3">
      <c r="A26" s="63"/>
      <c r="B26" s="427" t="s">
        <v>73</v>
      </c>
      <c r="C26" s="63"/>
      <c r="D26" s="63"/>
      <c r="E26" s="63"/>
      <c r="F26" s="63"/>
      <c r="G26" s="64"/>
      <c r="H26" s="49"/>
      <c r="L26" s="49"/>
      <c r="M26" s="49"/>
    </row>
    <row r="27" spans="1:13" x14ac:dyDescent="0.3">
      <c r="A27" s="51" t="s">
        <v>95</v>
      </c>
      <c r="B27" s="67" t="s">
        <v>2922</v>
      </c>
      <c r="C27" s="51" t="s">
        <v>2977</v>
      </c>
      <c r="D27" s="68"/>
      <c r="E27" s="68"/>
      <c r="F27" s="68"/>
      <c r="H27" s="49"/>
      <c r="L27" s="49"/>
      <c r="M27" s="49"/>
    </row>
    <row r="28" spans="1:13" x14ac:dyDescent="0.3">
      <c r="A28" s="51" t="s">
        <v>96</v>
      </c>
      <c r="B28" s="193" t="s">
        <v>2614</v>
      </c>
      <c r="C28" s="158" t="s">
        <v>2978</v>
      </c>
      <c r="D28" s="68"/>
      <c r="E28" s="68"/>
      <c r="F28" s="68"/>
      <c r="H28" s="49"/>
      <c r="L28" s="49"/>
      <c r="M28" s="51" t="s">
        <v>2615</v>
      </c>
    </row>
    <row r="29" spans="1:13" x14ac:dyDescent="0.3">
      <c r="A29" s="51" t="s">
        <v>98</v>
      </c>
      <c r="B29" s="67" t="s">
        <v>97</v>
      </c>
      <c r="C29" s="51" t="s">
        <v>2979</v>
      </c>
      <c r="E29" s="68"/>
      <c r="F29" s="68"/>
      <c r="H29" s="49"/>
      <c r="L29" s="49"/>
      <c r="M29" s="51" t="s">
        <v>2616</v>
      </c>
    </row>
    <row r="30" spans="1:13" ht="33" outlineLevel="1" x14ac:dyDescent="0.3">
      <c r="A30" s="51" t="s">
        <v>100</v>
      </c>
      <c r="B30" s="67" t="s">
        <v>99</v>
      </c>
      <c r="C30" s="51" t="s">
        <v>2980</v>
      </c>
      <c r="E30" s="68"/>
      <c r="F30" s="68"/>
      <c r="H30" s="49"/>
      <c r="L30" s="49"/>
      <c r="M30" s="51" t="s">
        <v>2617</v>
      </c>
    </row>
    <row r="31" spans="1:13" hidden="1" outlineLevel="1" x14ac:dyDescent="0.3">
      <c r="A31" s="51" t="s">
        <v>101</v>
      </c>
      <c r="B31" s="67"/>
      <c r="E31" s="68"/>
      <c r="F31" s="68"/>
      <c r="H31" s="49"/>
      <c r="L31" s="49"/>
      <c r="M31" s="49"/>
    </row>
    <row r="32" spans="1:13" hidden="1" outlineLevel="1" x14ac:dyDescent="0.3">
      <c r="A32" s="51" t="s">
        <v>102</v>
      </c>
      <c r="B32" s="67"/>
      <c r="E32" s="68"/>
      <c r="F32" s="68"/>
      <c r="H32" s="49"/>
      <c r="L32" s="49"/>
      <c r="M32" s="49"/>
    </row>
    <row r="33" spans="1:14" hidden="1" outlineLevel="1" x14ac:dyDescent="0.3">
      <c r="A33" s="51" t="s">
        <v>103</v>
      </c>
      <c r="B33" s="67"/>
      <c r="E33" s="68"/>
      <c r="F33" s="68"/>
      <c r="H33" s="49"/>
      <c r="L33" s="49"/>
      <c r="M33" s="49"/>
    </row>
    <row r="34" spans="1:14" hidden="1" outlineLevel="1" x14ac:dyDescent="0.3">
      <c r="A34" s="51" t="s">
        <v>104</v>
      </c>
      <c r="B34" s="67"/>
      <c r="E34" s="68"/>
      <c r="F34" s="68"/>
      <c r="H34" s="49"/>
      <c r="L34" s="49"/>
      <c r="M34" s="49"/>
    </row>
    <row r="35" spans="1:14" hidden="1" outlineLevel="1" x14ac:dyDescent="0.3">
      <c r="A35" s="51" t="s">
        <v>105</v>
      </c>
      <c r="B35" s="69"/>
      <c r="E35" s="68"/>
      <c r="F35" s="68"/>
      <c r="H35" s="49"/>
      <c r="L35" s="49"/>
      <c r="M35" s="49"/>
    </row>
    <row r="36" spans="1:14" ht="20.25" x14ac:dyDescent="0.3">
      <c r="A36" s="62"/>
      <c r="B36" s="427" t="s">
        <v>74</v>
      </c>
      <c r="C36" s="62"/>
      <c r="D36" s="63"/>
      <c r="E36" s="63"/>
      <c r="F36" s="63"/>
      <c r="G36" s="64"/>
      <c r="H36" s="49"/>
      <c r="L36" s="49"/>
      <c r="M36" s="49"/>
    </row>
    <row r="37" spans="1:14" ht="15" customHeight="1" x14ac:dyDescent="0.3">
      <c r="A37" s="70"/>
      <c r="B37" s="71" t="s">
        <v>106</v>
      </c>
      <c r="C37" s="70" t="s">
        <v>107</v>
      </c>
      <c r="D37" s="72"/>
      <c r="E37" s="72"/>
      <c r="F37" s="72"/>
      <c r="G37" s="73"/>
      <c r="H37" s="49"/>
      <c r="L37" s="49"/>
      <c r="M37" s="49"/>
    </row>
    <row r="38" spans="1:14" x14ac:dyDescent="0.3">
      <c r="A38" s="51" t="s">
        <v>3</v>
      </c>
      <c r="B38" s="68" t="s">
        <v>1366</v>
      </c>
      <c r="C38" s="219">
        <v>13189939.760198001</v>
      </c>
      <c r="F38" s="68"/>
      <c r="H38" s="49"/>
      <c r="L38" s="49"/>
      <c r="M38" s="49"/>
    </row>
    <row r="39" spans="1:14" x14ac:dyDescent="0.3">
      <c r="A39" s="51" t="s">
        <v>108</v>
      </c>
      <c r="B39" s="68" t="s">
        <v>109</v>
      </c>
      <c r="C39" s="126">
        <v>10665465</v>
      </c>
      <c r="F39" s="68"/>
      <c r="H39" s="49"/>
      <c r="L39" s="49"/>
      <c r="M39" s="49"/>
      <c r="N39" s="81"/>
    </row>
    <row r="40" spans="1:14" outlineLevel="1" x14ac:dyDescent="0.3">
      <c r="A40" s="51" t="s">
        <v>110</v>
      </c>
      <c r="B40" s="74" t="s">
        <v>111</v>
      </c>
      <c r="C40" s="126" t="s">
        <v>2976</v>
      </c>
      <c r="F40" s="68"/>
      <c r="H40" s="49"/>
      <c r="L40" s="49"/>
      <c r="M40" s="49"/>
      <c r="N40" s="81"/>
    </row>
    <row r="41" spans="1:14" outlineLevel="1" x14ac:dyDescent="0.3">
      <c r="A41" s="51" t="s">
        <v>113</v>
      </c>
      <c r="B41" s="74" t="s">
        <v>114</v>
      </c>
      <c r="C41" s="126" t="s">
        <v>2976</v>
      </c>
      <c r="F41" s="68"/>
      <c r="H41" s="49"/>
      <c r="L41" s="49"/>
      <c r="M41" s="49"/>
      <c r="N41" s="81"/>
    </row>
    <row r="42" spans="1:14" hidden="1" outlineLevel="1" x14ac:dyDescent="0.3">
      <c r="A42" s="51" t="s">
        <v>115</v>
      </c>
      <c r="B42" s="74"/>
      <c r="C42" s="126"/>
      <c r="F42" s="68"/>
      <c r="H42" s="49"/>
      <c r="L42" s="49"/>
      <c r="M42" s="49"/>
      <c r="N42" s="81"/>
    </row>
    <row r="43" spans="1:14" hidden="1" outlineLevel="1" x14ac:dyDescent="0.3">
      <c r="A43" s="49" t="s">
        <v>1454</v>
      </c>
      <c r="B43" s="68"/>
      <c r="F43" s="68"/>
      <c r="H43" s="49"/>
      <c r="L43" s="49"/>
      <c r="M43" s="49"/>
      <c r="N43" s="81"/>
    </row>
    <row r="44" spans="1:14" ht="15" customHeight="1" x14ac:dyDescent="0.3">
      <c r="A44" s="70"/>
      <c r="B44" s="70" t="s">
        <v>116</v>
      </c>
      <c r="C44" s="70" t="s">
        <v>3192</v>
      </c>
      <c r="D44" s="70" t="s">
        <v>2597</v>
      </c>
      <c r="E44" s="70"/>
      <c r="F44" s="70" t="s">
        <v>2596</v>
      </c>
      <c r="G44" s="70" t="s">
        <v>117</v>
      </c>
      <c r="I44" s="49"/>
      <c r="J44" s="49"/>
      <c r="K44" s="81"/>
      <c r="L44" s="81"/>
      <c r="M44" s="81"/>
      <c r="N44" s="81"/>
    </row>
    <row r="45" spans="1:14" x14ac:dyDescent="0.3">
      <c r="A45" s="51" t="s">
        <v>7</v>
      </c>
      <c r="B45" s="68" t="s">
        <v>118</v>
      </c>
      <c r="C45" s="123">
        <v>0</v>
      </c>
      <c r="D45" s="123">
        <v>0.1766961740719229</v>
      </c>
      <c r="E45" s="123"/>
      <c r="F45" s="123">
        <v>0.06</v>
      </c>
      <c r="G45" s="51" t="s">
        <v>2975</v>
      </c>
      <c r="H45" s="49"/>
      <c r="L45" s="49"/>
      <c r="M45" s="49"/>
      <c r="N45" s="81"/>
    </row>
    <row r="46" spans="1:14" hidden="1" outlineLevel="1" x14ac:dyDescent="0.3">
      <c r="C46" s="123"/>
      <c r="D46" s="123"/>
      <c r="E46" s="123"/>
      <c r="F46" s="123"/>
      <c r="G46" s="85"/>
      <c r="H46" s="49"/>
      <c r="L46" s="49"/>
      <c r="M46" s="49"/>
      <c r="N46" s="81"/>
    </row>
    <row r="47" spans="1:14" outlineLevel="1" x14ac:dyDescent="0.3">
      <c r="A47" s="206" t="s">
        <v>2856</v>
      </c>
      <c r="B47" s="206" t="s">
        <v>2857</v>
      </c>
      <c r="C47" s="210">
        <v>2524474.7601980008</v>
      </c>
      <c r="D47" s="123"/>
      <c r="E47" s="123"/>
      <c r="F47" s="123"/>
      <c r="G47" s="85"/>
      <c r="H47" s="49"/>
      <c r="L47" s="49"/>
      <c r="M47" s="49"/>
      <c r="N47" s="81"/>
    </row>
    <row r="48" spans="1:14" hidden="1" outlineLevel="1" x14ac:dyDescent="0.3">
      <c r="A48" s="51" t="s">
        <v>119</v>
      </c>
      <c r="C48" s="85"/>
      <c r="D48" s="85"/>
      <c r="E48" s="85"/>
      <c r="F48" s="85"/>
      <c r="G48" s="85"/>
      <c r="H48" s="49"/>
      <c r="L48" s="49"/>
      <c r="M48" s="49"/>
      <c r="N48" s="81"/>
    </row>
    <row r="49" spans="1:14" hidden="1" outlineLevel="1" x14ac:dyDescent="0.3">
      <c r="A49" s="51" t="s">
        <v>121</v>
      </c>
      <c r="B49" s="66" t="s">
        <v>120</v>
      </c>
      <c r="C49" s="85"/>
      <c r="D49" s="85"/>
      <c r="E49" s="85"/>
      <c r="F49" s="85"/>
      <c r="G49" s="85"/>
      <c r="H49" s="49"/>
      <c r="L49" s="49"/>
      <c r="M49" s="49"/>
      <c r="N49" s="81"/>
    </row>
    <row r="50" spans="1:14" hidden="1" outlineLevel="1" x14ac:dyDescent="0.3">
      <c r="A50" s="51" t="s">
        <v>123</v>
      </c>
      <c r="B50" s="66" t="s">
        <v>122</v>
      </c>
      <c r="C50" s="85"/>
      <c r="D50" s="85"/>
      <c r="E50" s="85"/>
      <c r="F50" s="85"/>
      <c r="G50" s="85"/>
      <c r="H50" s="49"/>
      <c r="L50" s="49"/>
      <c r="M50" s="49"/>
      <c r="N50" s="81"/>
    </row>
    <row r="51" spans="1:14" hidden="1" outlineLevel="1" x14ac:dyDescent="0.3">
      <c r="A51" s="51" t="s">
        <v>124</v>
      </c>
      <c r="B51" s="66"/>
      <c r="C51" s="85"/>
      <c r="D51" s="85"/>
      <c r="E51" s="85"/>
      <c r="F51" s="85"/>
      <c r="G51" s="85"/>
      <c r="H51" s="49"/>
      <c r="L51" s="49"/>
      <c r="M51" s="49"/>
      <c r="N51" s="81"/>
    </row>
    <row r="52" spans="1:14" ht="15" customHeight="1" x14ac:dyDescent="0.3">
      <c r="A52" s="70"/>
      <c r="B52" s="71" t="s">
        <v>125</v>
      </c>
      <c r="C52" s="70" t="s">
        <v>3193</v>
      </c>
      <c r="D52" s="70"/>
      <c r="E52" s="72"/>
      <c r="F52" s="73" t="s">
        <v>126</v>
      </c>
      <c r="G52" s="73"/>
      <c r="H52" s="49"/>
      <c r="L52" s="49"/>
      <c r="M52" s="49"/>
      <c r="N52" s="81"/>
    </row>
    <row r="53" spans="1:14" x14ac:dyDescent="0.3">
      <c r="A53" s="51" t="s">
        <v>127</v>
      </c>
      <c r="B53" s="68" t="s">
        <v>128</v>
      </c>
      <c r="C53" s="126">
        <v>13189939.760198001</v>
      </c>
      <c r="E53" s="76"/>
      <c r="F53" s="133">
        <v>1</v>
      </c>
      <c r="G53" s="77"/>
      <c r="H53" s="49"/>
      <c r="L53" s="49"/>
      <c r="M53" s="49"/>
      <c r="N53" s="81"/>
    </row>
    <row r="54" spans="1:14" hidden="1" x14ac:dyDescent="0.3">
      <c r="A54" s="51" t="s">
        <v>129</v>
      </c>
      <c r="B54" s="68" t="s">
        <v>130</v>
      </c>
      <c r="C54" s="126" t="s">
        <v>80</v>
      </c>
      <c r="E54" s="76"/>
      <c r="F54" s="133" t="s">
        <v>1517</v>
      </c>
      <c r="G54" s="77"/>
      <c r="H54" s="49"/>
      <c r="L54" s="49"/>
      <c r="M54" s="49"/>
      <c r="N54" s="81"/>
    </row>
    <row r="55" spans="1:14" hidden="1" x14ac:dyDescent="0.3">
      <c r="A55" s="51" t="s">
        <v>131</v>
      </c>
      <c r="B55" s="68" t="s">
        <v>132</v>
      </c>
      <c r="C55" s="126" t="s">
        <v>80</v>
      </c>
      <c r="E55" s="76"/>
      <c r="F55" s="133" t="s">
        <v>1517</v>
      </c>
      <c r="G55" s="77"/>
      <c r="H55" s="49"/>
      <c r="L55" s="49"/>
      <c r="M55" s="49"/>
      <c r="N55" s="81"/>
    </row>
    <row r="56" spans="1:14" hidden="1" x14ac:dyDescent="0.3">
      <c r="A56" s="51" t="s">
        <v>133</v>
      </c>
      <c r="B56" s="68" t="s">
        <v>134</v>
      </c>
      <c r="C56" s="126" t="s">
        <v>80</v>
      </c>
      <c r="E56" s="76"/>
      <c r="F56" s="133" t="s">
        <v>1517</v>
      </c>
      <c r="G56" s="77"/>
      <c r="H56" s="49"/>
      <c r="L56" s="49"/>
      <c r="M56" s="49"/>
      <c r="N56" s="81"/>
    </row>
    <row r="57" spans="1:14" hidden="1" x14ac:dyDescent="0.3">
      <c r="A57" s="51" t="s">
        <v>135</v>
      </c>
      <c r="B57" s="51" t="s">
        <v>136</v>
      </c>
      <c r="C57" s="126" t="s">
        <v>80</v>
      </c>
      <c r="E57" s="76"/>
      <c r="F57" s="133" t="s">
        <v>1517</v>
      </c>
      <c r="G57" s="77"/>
      <c r="H57" s="49"/>
      <c r="L57" s="49"/>
      <c r="M57" s="49"/>
      <c r="N57" s="81"/>
    </row>
    <row r="58" spans="1:14" x14ac:dyDescent="0.3">
      <c r="A58" s="51" t="s">
        <v>137</v>
      </c>
      <c r="B58" s="68" t="s">
        <v>138</v>
      </c>
      <c r="C58" s="128">
        <v>13189939.760198001</v>
      </c>
      <c r="D58" s="76"/>
      <c r="E58" s="76"/>
      <c r="F58" s="134">
        <v>1</v>
      </c>
      <c r="G58" s="77"/>
      <c r="H58" s="49"/>
      <c r="L58" s="49"/>
      <c r="M58" s="49"/>
      <c r="N58" s="81"/>
    </row>
    <row r="59" spans="1:14" hidden="1" outlineLevel="1" x14ac:dyDescent="0.3">
      <c r="A59" s="51" t="s">
        <v>139</v>
      </c>
      <c r="B59" s="66" t="s">
        <v>140</v>
      </c>
      <c r="C59" s="126"/>
      <c r="E59" s="76"/>
      <c r="F59" s="133">
        <v>0</v>
      </c>
      <c r="G59" s="77"/>
      <c r="H59" s="49"/>
      <c r="L59" s="49"/>
      <c r="M59" s="49"/>
      <c r="N59" s="81"/>
    </row>
    <row r="60" spans="1:14" hidden="1" outlineLevel="1" x14ac:dyDescent="0.3">
      <c r="A60" s="51" t="s">
        <v>141</v>
      </c>
      <c r="B60" s="66" t="s">
        <v>140</v>
      </c>
      <c r="C60" s="126"/>
      <c r="E60" s="76"/>
      <c r="F60" s="133">
        <v>0</v>
      </c>
      <c r="G60" s="77"/>
      <c r="H60" s="49"/>
      <c r="L60" s="49"/>
      <c r="M60" s="49"/>
      <c r="N60" s="81"/>
    </row>
    <row r="61" spans="1:14" hidden="1" outlineLevel="1" x14ac:dyDescent="0.3">
      <c r="A61" s="51" t="s">
        <v>142</v>
      </c>
      <c r="B61" s="66" t="s">
        <v>140</v>
      </c>
      <c r="C61" s="126"/>
      <c r="E61" s="76"/>
      <c r="F61" s="133">
        <v>0</v>
      </c>
      <c r="G61" s="77"/>
      <c r="H61" s="49"/>
      <c r="L61" s="49"/>
      <c r="M61" s="49"/>
      <c r="N61" s="81"/>
    </row>
    <row r="62" spans="1:14" hidden="1" outlineLevel="1" x14ac:dyDescent="0.3">
      <c r="A62" s="51" t="s">
        <v>143</v>
      </c>
      <c r="B62" s="66" t="s">
        <v>140</v>
      </c>
      <c r="C62" s="126"/>
      <c r="E62" s="76"/>
      <c r="F62" s="133">
        <v>0</v>
      </c>
      <c r="G62" s="77"/>
      <c r="H62" s="49"/>
      <c r="L62" s="49"/>
      <c r="M62" s="49"/>
      <c r="N62" s="81"/>
    </row>
    <row r="63" spans="1:14" hidden="1" outlineLevel="1" x14ac:dyDescent="0.3">
      <c r="A63" s="51" t="s">
        <v>144</v>
      </c>
      <c r="B63" s="66" t="s">
        <v>140</v>
      </c>
      <c r="C63" s="126"/>
      <c r="E63" s="76"/>
      <c r="F63" s="133">
        <v>0</v>
      </c>
      <c r="G63" s="77"/>
      <c r="H63" s="49"/>
      <c r="L63" s="49"/>
      <c r="M63" s="49"/>
      <c r="N63" s="81"/>
    </row>
    <row r="64" spans="1:14" hidden="1" outlineLevel="1" x14ac:dyDescent="0.3">
      <c r="A64" s="51" t="s">
        <v>145</v>
      </c>
      <c r="B64" s="66" t="s">
        <v>140</v>
      </c>
      <c r="C64" s="129"/>
      <c r="D64" s="81"/>
      <c r="E64" s="81"/>
      <c r="F64" s="133">
        <v>0</v>
      </c>
      <c r="G64" s="79"/>
      <c r="H64" s="49"/>
      <c r="L64" s="49"/>
      <c r="M64" s="49"/>
      <c r="N64" s="81"/>
    </row>
    <row r="65" spans="1:14" ht="15" customHeight="1" collapsed="1" x14ac:dyDescent="0.3">
      <c r="A65" s="70"/>
      <c r="B65" s="71" t="s">
        <v>146</v>
      </c>
      <c r="C65" s="112" t="s">
        <v>3194</v>
      </c>
      <c r="D65" s="112" t="s">
        <v>1377</v>
      </c>
      <c r="E65" s="72"/>
      <c r="F65" s="73" t="s">
        <v>147</v>
      </c>
      <c r="G65" s="73" t="s">
        <v>148</v>
      </c>
      <c r="H65" s="49"/>
      <c r="L65" s="49"/>
      <c r="M65" s="49"/>
      <c r="N65" s="81"/>
    </row>
    <row r="66" spans="1:14" x14ac:dyDescent="0.3">
      <c r="A66" s="51" t="s">
        <v>149</v>
      </c>
      <c r="B66" s="68" t="s">
        <v>1380</v>
      </c>
      <c r="C66" s="130">
        <v>26.649163901495857</v>
      </c>
      <c r="D66" s="130" t="s">
        <v>1194</v>
      </c>
      <c r="E66" s="65"/>
      <c r="F66" s="82"/>
      <c r="G66" s="83"/>
      <c r="H66" s="49"/>
      <c r="L66" s="49"/>
      <c r="M66" s="49"/>
      <c r="N66" s="81"/>
    </row>
    <row r="67" spans="1:14" x14ac:dyDescent="0.3">
      <c r="B67" s="68"/>
      <c r="E67" s="65"/>
      <c r="F67" s="82"/>
      <c r="G67" s="83"/>
      <c r="H67" s="49"/>
      <c r="L67" s="49"/>
      <c r="M67" s="49"/>
      <c r="N67" s="81"/>
    </row>
    <row r="68" spans="1:14" x14ac:dyDescent="0.3">
      <c r="B68" s="68" t="s">
        <v>1371</v>
      </c>
      <c r="C68" s="65"/>
      <c r="D68" s="65"/>
      <c r="E68" s="65"/>
      <c r="F68" s="83"/>
      <c r="G68" s="83"/>
      <c r="H68" s="49"/>
      <c r="L68" s="49"/>
      <c r="M68" s="49"/>
      <c r="N68" s="81"/>
    </row>
    <row r="69" spans="1:14" x14ac:dyDescent="0.3">
      <c r="B69" s="68" t="s">
        <v>151</v>
      </c>
      <c r="E69" s="65"/>
      <c r="F69" s="83"/>
      <c r="G69" s="83"/>
      <c r="H69" s="49"/>
      <c r="L69" s="49"/>
      <c r="M69" s="49"/>
      <c r="N69" s="81"/>
    </row>
    <row r="70" spans="1:14" x14ac:dyDescent="0.3">
      <c r="A70" s="51" t="s">
        <v>152</v>
      </c>
      <c r="B70" s="47" t="s">
        <v>1404</v>
      </c>
      <c r="C70" s="126">
        <v>1092.702372</v>
      </c>
      <c r="D70" s="126" t="s">
        <v>1194</v>
      </c>
      <c r="E70" s="47"/>
      <c r="F70" s="133">
        <v>8.2843621113217044E-5</v>
      </c>
      <c r="G70" s="133" t="s">
        <v>1517</v>
      </c>
      <c r="H70" s="49"/>
      <c r="L70" s="49"/>
      <c r="M70" s="49"/>
      <c r="N70" s="81"/>
    </row>
    <row r="71" spans="1:14" x14ac:dyDescent="0.3">
      <c r="A71" s="51" t="s">
        <v>153</v>
      </c>
      <c r="B71" s="47" t="s">
        <v>1405</v>
      </c>
      <c r="C71" s="126">
        <v>1882.3316170000001</v>
      </c>
      <c r="D71" s="126" t="s">
        <v>1194</v>
      </c>
      <c r="E71" s="47"/>
      <c r="F71" s="133">
        <v>1.4270964471574992E-4</v>
      </c>
      <c r="G71" s="133" t="s">
        <v>1517</v>
      </c>
      <c r="H71" s="49"/>
      <c r="L71" s="49"/>
      <c r="M71" s="49"/>
      <c r="N71" s="81"/>
    </row>
    <row r="72" spans="1:14" x14ac:dyDescent="0.3">
      <c r="A72" s="51" t="s">
        <v>154</v>
      </c>
      <c r="B72" s="47" t="s">
        <v>1406</v>
      </c>
      <c r="C72" s="126">
        <v>8862.3957750000009</v>
      </c>
      <c r="D72" s="126" t="s">
        <v>1194</v>
      </c>
      <c r="E72" s="47"/>
      <c r="F72" s="133">
        <v>6.7190570511498407E-4</v>
      </c>
      <c r="G72" s="133" t="s">
        <v>1517</v>
      </c>
      <c r="H72" s="49"/>
      <c r="L72" s="49"/>
      <c r="M72" s="49"/>
      <c r="N72" s="81"/>
    </row>
    <row r="73" spans="1:14" x14ac:dyDescent="0.3">
      <c r="A73" s="51" t="s">
        <v>155</v>
      </c>
      <c r="B73" s="47" t="s">
        <v>3203</v>
      </c>
      <c r="C73" s="126">
        <v>32858.636287000001</v>
      </c>
      <c r="D73" s="126" t="s">
        <v>1194</v>
      </c>
      <c r="E73" s="47"/>
      <c r="F73" s="133">
        <v>2.491189261239412E-3</v>
      </c>
      <c r="G73" s="133" t="s">
        <v>1517</v>
      </c>
      <c r="H73" s="49"/>
      <c r="L73" s="49"/>
      <c r="M73" s="49"/>
      <c r="N73" s="81"/>
    </row>
    <row r="74" spans="1:14" x14ac:dyDescent="0.3">
      <c r="A74" s="51" t="s">
        <v>156</v>
      </c>
      <c r="B74" s="47" t="s">
        <v>1408</v>
      </c>
      <c r="C74" s="126">
        <v>37180.839569000003</v>
      </c>
      <c r="D74" s="126" t="s">
        <v>1194</v>
      </c>
      <c r="E74" s="47"/>
      <c r="F74" s="133">
        <v>2.8188786488014916E-3</v>
      </c>
      <c r="G74" s="133" t="s">
        <v>1517</v>
      </c>
      <c r="H74" s="49"/>
      <c r="L74" s="49"/>
      <c r="M74" s="49"/>
      <c r="N74" s="81"/>
    </row>
    <row r="75" spans="1:14" x14ac:dyDescent="0.3">
      <c r="A75" s="51" t="s">
        <v>157</v>
      </c>
      <c r="B75" s="47" t="s">
        <v>1409</v>
      </c>
      <c r="C75" s="126">
        <v>425794.85956900002</v>
      </c>
      <c r="D75" s="126" t="s">
        <v>1194</v>
      </c>
      <c r="E75" s="47"/>
      <c r="F75" s="133">
        <v>3.2281789554026608E-2</v>
      </c>
      <c r="G75" s="133" t="s">
        <v>1517</v>
      </c>
      <c r="H75" s="49"/>
      <c r="L75" s="49"/>
      <c r="M75" s="49"/>
      <c r="N75" s="81"/>
    </row>
    <row r="76" spans="1:14" x14ac:dyDescent="0.3">
      <c r="A76" s="51" t="s">
        <v>158</v>
      </c>
      <c r="B76" s="47" t="s">
        <v>1410</v>
      </c>
      <c r="C76" s="126">
        <v>12682267.995008999</v>
      </c>
      <c r="D76" s="126" t="s">
        <v>1194</v>
      </c>
      <c r="E76" s="47"/>
      <c r="F76" s="133">
        <v>0.96151068356498859</v>
      </c>
      <c r="G76" s="133" t="s">
        <v>1517</v>
      </c>
      <c r="H76" s="49"/>
      <c r="L76" s="49"/>
      <c r="M76" s="49"/>
      <c r="N76" s="81"/>
    </row>
    <row r="77" spans="1:14" x14ac:dyDescent="0.3">
      <c r="A77" s="51" t="s">
        <v>159</v>
      </c>
      <c r="B77" s="47" t="s">
        <v>138</v>
      </c>
      <c r="C77" s="128">
        <v>13189939.760197999</v>
      </c>
      <c r="D77" s="128">
        <v>0</v>
      </c>
      <c r="E77" s="68"/>
      <c r="F77" s="134">
        <v>1</v>
      </c>
      <c r="G77" s="134">
        <v>0</v>
      </c>
      <c r="H77" s="49"/>
      <c r="L77" s="49"/>
      <c r="M77" s="49"/>
      <c r="N77" s="81"/>
    </row>
    <row r="78" spans="1:14" hidden="1" outlineLevel="1" x14ac:dyDescent="0.3">
      <c r="A78" s="51" t="s">
        <v>160</v>
      </c>
      <c r="B78" s="430" t="s">
        <v>161</v>
      </c>
      <c r="C78" s="128"/>
      <c r="D78" s="128"/>
      <c r="E78" s="68"/>
      <c r="F78" s="133">
        <v>0</v>
      </c>
      <c r="G78" s="133" t="s">
        <v>1517</v>
      </c>
      <c r="H78" s="49"/>
      <c r="L78" s="49"/>
      <c r="M78" s="49"/>
      <c r="N78" s="81"/>
    </row>
    <row r="79" spans="1:14" hidden="1" outlineLevel="1" x14ac:dyDescent="0.3">
      <c r="A79" s="51" t="s">
        <v>162</v>
      </c>
      <c r="B79" s="430" t="s">
        <v>163</v>
      </c>
      <c r="C79" s="128"/>
      <c r="D79" s="128"/>
      <c r="E79" s="68"/>
      <c r="F79" s="133">
        <v>0</v>
      </c>
      <c r="G79" s="133" t="s">
        <v>1517</v>
      </c>
      <c r="H79" s="49"/>
      <c r="L79" s="49"/>
      <c r="M79" s="49"/>
      <c r="N79" s="81"/>
    </row>
    <row r="80" spans="1:14" hidden="1" outlineLevel="1" x14ac:dyDescent="0.3">
      <c r="A80" s="51" t="s">
        <v>164</v>
      </c>
      <c r="B80" s="430" t="s">
        <v>165</v>
      </c>
      <c r="C80" s="128"/>
      <c r="D80" s="128"/>
      <c r="E80" s="68"/>
      <c r="F80" s="133">
        <v>0</v>
      </c>
      <c r="G80" s="133" t="s">
        <v>1517</v>
      </c>
      <c r="H80" s="49"/>
      <c r="L80" s="49"/>
      <c r="M80" s="49"/>
      <c r="N80" s="81"/>
    </row>
    <row r="81" spans="1:14" hidden="1" outlineLevel="1" x14ac:dyDescent="0.3">
      <c r="A81" s="51" t="s">
        <v>166</v>
      </c>
      <c r="B81" s="430" t="s">
        <v>167</v>
      </c>
      <c r="C81" s="128"/>
      <c r="D81" s="128"/>
      <c r="E81" s="68"/>
      <c r="F81" s="133">
        <v>0</v>
      </c>
      <c r="G81" s="133" t="s">
        <v>1517</v>
      </c>
      <c r="H81" s="49"/>
      <c r="L81" s="49"/>
      <c r="M81" s="49"/>
      <c r="N81" s="81"/>
    </row>
    <row r="82" spans="1:14" hidden="1" outlineLevel="1" x14ac:dyDescent="0.3">
      <c r="A82" s="51" t="s">
        <v>168</v>
      </c>
      <c r="B82" s="430" t="s">
        <v>169</v>
      </c>
      <c r="C82" s="128"/>
      <c r="D82" s="128"/>
      <c r="E82" s="68"/>
      <c r="F82" s="133">
        <v>0</v>
      </c>
      <c r="G82" s="133" t="s">
        <v>1517</v>
      </c>
      <c r="H82" s="49"/>
      <c r="L82" s="49"/>
      <c r="M82" s="49"/>
      <c r="N82" s="81"/>
    </row>
    <row r="83" spans="1:14" hidden="1" outlineLevel="1" x14ac:dyDescent="0.3">
      <c r="A83" s="51" t="s">
        <v>170</v>
      </c>
      <c r="B83" s="430"/>
      <c r="C83" s="76"/>
      <c r="D83" s="76"/>
      <c r="E83" s="68"/>
      <c r="F83" s="77"/>
      <c r="G83" s="77"/>
      <c r="H83" s="49"/>
      <c r="L83" s="49"/>
      <c r="M83" s="49"/>
      <c r="N83" s="81"/>
    </row>
    <row r="84" spans="1:14" hidden="1" outlineLevel="1" x14ac:dyDescent="0.3">
      <c r="A84" s="51" t="s">
        <v>171</v>
      </c>
      <c r="B84" s="430"/>
      <c r="C84" s="76"/>
      <c r="D84" s="76"/>
      <c r="E84" s="68"/>
      <c r="F84" s="77"/>
      <c r="G84" s="77"/>
      <c r="H84" s="49"/>
      <c r="L84" s="49"/>
      <c r="M84" s="49"/>
      <c r="N84" s="81"/>
    </row>
    <row r="85" spans="1:14" hidden="1" outlineLevel="1" x14ac:dyDescent="0.3">
      <c r="A85" s="51" t="s">
        <v>172</v>
      </c>
      <c r="B85" s="430"/>
      <c r="C85" s="76"/>
      <c r="D85" s="76"/>
      <c r="E85" s="68"/>
      <c r="F85" s="77"/>
      <c r="G85" s="77"/>
      <c r="H85" s="49"/>
      <c r="L85" s="49"/>
      <c r="M85" s="49"/>
      <c r="N85" s="81"/>
    </row>
    <row r="86" spans="1:14" hidden="1" outlineLevel="1" x14ac:dyDescent="0.3">
      <c r="A86" s="51" t="s">
        <v>173</v>
      </c>
      <c r="B86" s="47"/>
      <c r="C86" s="76"/>
      <c r="D86" s="76"/>
      <c r="E86" s="68"/>
      <c r="F86" s="77">
        <v>0</v>
      </c>
      <c r="G86" s="77" t="s">
        <v>1517</v>
      </c>
      <c r="H86" s="49"/>
      <c r="L86" s="49"/>
      <c r="M86" s="49"/>
      <c r="N86" s="81"/>
    </row>
    <row r="87" spans="1:14" hidden="1" outlineLevel="1" x14ac:dyDescent="0.3">
      <c r="A87" s="51" t="s">
        <v>174</v>
      </c>
      <c r="B87" s="430"/>
      <c r="C87" s="76"/>
      <c r="D87" s="76"/>
      <c r="E87" s="68"/>
      <c r="F87" s="77">
        <v>0</v>
      </c>
      <c r="G87" s="77" t="s">
        <v>1517</v>
      </c>
      <c r="H87" s="49"/>
      <c r="L87" s="49"/>
      <c r="M87" s="49"/>
      <c r="N87" s="81"/>
    </row>
    <row r="88" spans="1:14" ht="15" customHeight="1" collapsed="1" x14ac:dyDescent="0.3">
      <c r="A88" s="70"/>
      <c r="B88" s="71" t="s">
        <v>175</v>
      </c>
      <c r="C88" s="112" t="s">
        <v>3195</v>
      </c>
      <c r="D88" s="112" t="s">
        <v>1378</v>
      </c>
      <c r="E88" s="72"/>
      <c r="F88" s="73" t="s">
        <v>3198</v>
      </c>
      <c r="G88" s="70" t="s">
        <v>176</v>
      </c>
      <c r="H88" s="49"/>
      <c r="L88" s="49"/>
      <c r="M88" s="49"/>
      <c r="N88" s="81"/>
    </row>
    <row r="89" spans="1:14" x14ac:dyDescent="0.3">
      <c r="A89" s="51" t="s">
        <v>177</v>
      </c>
      <c r="B89" s="68" t="s">
        <v>150</v>
      </c>
      <c r="C89" s="130">
        <v>2.5420448404239857</v>
      </c>
      <c r="D89" s="130" t="s">
        <v>2976</v>
      </c>
      <c r="E89" s="65"/>
      <c r="F89" s="139"/>
      <c r="G89" s="140"/>
      <c r="H89" s="49"/>
      <c r="L89" s="49"/>
      <c r="M89" s="49"/>
      <c r="N89" s="81"/>
    </row>
    <row r="90" spans="1:14" x14ac:dyDescent="0.3">
      <c r="B90" s="68"/>
      <c r="C90" s="130"/>
      <c r="D90" s="130"/>
      <c r="E90" s="65"/>
      <c r="F90" s="139"/>
      <c r="G90" s="140"/>
      <c r="H90" s="49"/>
      <c r="L90" s="49"/>
      <c r="M90" s="49"/>
      <c r="N90" s="81"/>
    </row>
    <row r="91" spans="1:14" x14ac:dyDescent="0.3">
      <c r="B91" s="68" t="s">
        <v>1372</v>
      </c>
      <c r="C91" s="138"/>
      <c r="D91" s="138"/>
      <c r="E91" s="65"/>
      <c r="F91" s="140"/>
      <c r="G91" s="140"/>
      <c r="H91" s="49"/>
      <c r="L91" s="49"/>
      <c r="M91" s="49"/>
      <c r="N91" s="81"/>
    </row>
    <row r="92" spans="1:14" x14ac:dyDescent="0.3">
      <c r="A92" s="51" t="s">
        <v>178</v>
      </c>
      <c r="B92" s="68" t="s">
        <v>151</v>
      </c>
      <c r="C92" s="130"/>
      <c r="D92" s="130"/>
      <c r="E92" s="65"/>
      <c r="F92" s="140"/>
      <c r="G92" s="140"/>
      <c r="H92" s="49"/>
      <c r="L92" s="49"/>
      <c r="M92" s="49"/>
      <c r="N92" s="81"/>
    </row>
    <row r="93" spans="1:14" x14ac:dyDescent="0.3">
      <c r="A93" s="51" t="s">
        <v>179</v>
      </c>
      <c r="B93" s="47" t="s">
        <v>1404</v>
      </c>
      <c r="C93" s="126">
        <v>1495025</v>
      </c>
      <c r="D93" s="126" t="s">
        <v>1194</v>
      </c>
      <c r="E93" s="47"/>
      <c r="F93" s="133">
        <v>0.14017438527059065</v>
      </c>
      <c r="G93" s="133" t="s">
        <v>1517</v>
      </c>
      <c r="H93" s="49"/>
      <c r="L93" s="49"/>
      <c r="M93" s="49"/>
      <c r="N93" s="81"/>
    </row>
    <row r="94" spans="1:14" x14ac:dyDescent="0.3">
      <c r="A94" s="51" t="s">
        <v>180</v>
      </c>
      <c r="B94" s="47" t="s">
        <v>1405</v>
      </c>
      <c r="C94" s="126">
        <v>2992140</v>
      </c>
      <c r="D94" s="126" t="s">
        <v>1194</v>
      </c>
      <c r="E94" s="47"/>
      <c r="F94" s="133">
        <v>0.28054473011725228</v>
      </c>
      <c r="G94" s="133" t="s">
        <v>1517</v>
      </c>
      <c r="H94" s="49"/>
      <c r="L94" s="49"/>
      <c r="M94" s="49"/>
      <c r="N94" s="81"/>
    </row>
    <row r="95" spans="1:14" x14ac:dyDescent="0.3">
      <c r="A95" s="51" t="s">
        <v>181</v>
      </c>
      <c r="B95" s="47" t="s">
        <v>1406</v>
      </c>
      <c r="C95" s="126">
        <v>2304800</v>
      </c>
      <c r="D95" s="126" t="s">
        <v>1194</v>
      </c>
      <c r="E95" s="47"/>
      <c r="F95" s="133">
        <v>0.21609934494182861</v>
      </c>
      <c r="G95" s="133" t="s">
        <v>1517</v>
      </c>
      <c r="H95" s="49"/>
      <c r="L95" s="49"/>
      <c r="M95" s="49"/>
      <c r="N95" s="81"/>
    </row>
    <row r="96" spans="1:14" x14ac:dyDescent="0.3">
      <c r="A96" s="51" t="s">
        <v>182</v>
      </c>
      <c r="B96" s="47" t="s">
        <v>1407</v>
      </c>
      <c r="C96" s="126">
        <v>1700200</v>
      </c>
      <c r="D96" s="126" t="s">
        <v>1194</v>
      </c>
      <c r="E96" s="47"/>
      <c r="F96" s="133">
        <v>0.15941170872531107</v>
      </c>
      <c r="G96" s="133" t="s">
        <v>1517</v>
      </c>
      <c r="H96" s="49"/>
      <c r="L96" s="49"/>
      <c r="M96" s="49"/>
      <c r="N96" s="81"/>
    </row>
    <row r="97" spans="1:14" x14ac:dyDescent="0.3">
      <c r="A97" s="51" t="s">
        <v>183</v>
      </c>
      <c r="B97" s="47" t="s">
        <v>1408</v>
      </c>
      <c r="C97" s="126">
        <v>2173300</v>
      </c>
      <c r="D97" s="126" t="s">
        <v>1194</v>
      </c>
      <c r="E97" s="47"/>
      <c r="F97" s="133">
        <v>0.20376983094501741</v>
      </c>
      <c r="G97" s="133" t="s">
        <v>1517</v>
      </c>
      <c r="H97" s="49"/>
      <c r="L97" s="49"/>
      <c r="M97" s="49"/>
    </row>
    <row r="98" spans="1:14" x14ac:dyDescent="0.3">
      <c r="A98" s="51" t="s">
        <v>184</v>
      </c>
      <c r="B98" s="47" t="s">
        <v>1409</v>
      </c>
      <c r="C98" s="126">
        <v>0</v>
      </c>
      <c r="D98" s="126" t="s">
        <v>1194</v>
      </c>
      <c r="E98" s="47"/>
      <c r="F98" s="133">
        <v>0</v>
      </c>
      <c r="G98" s="133" t="s">
        <v>1517</v>
      </c>
      <c r="H98" s="49"/>
      <c r="L98" s="49"/>
      <c r="M98" s="49"/>
    </row>
    <row r="99" spans="1:14" x14ac:dyDescent="0.3">
      <c r="A99" s="51" t="s">
        <v>185</v>
      </c>
      <c r="B99" s="47" t="s">
        <v>1410</v>
      </c>
      <c r="C99" s="126">
        <v>0</v>
      </c>
      <c r="D99" s="126" t="s">
        <v>1194</v>
      </c>
      <c r="E99" s="47"/>
      <c r="F99" s="133">
        <v>0</v>
      </c>
      <c r="G99" s="133" t="s">
        <v>1517</v>
      </c>
      <c r="H99" s="49"/>
      <c r="L99" s="49"/>
      <c r="M99" s="49"/>
    </row>
    <row r="100" spans="1:14" x14ac:dyDescent="0.3">
      <c r="A100" s="51" t="s">
        <v>186</v>
      </c>
      <c r="B100" s="47" t="s">
        <v>138</v>
      </c>
      <c r="C100" s="128">
        <v>10665465</v>
      </c>
      <c r="D100" s="128">
        <v>0</v>
      </c>
      <c r="E100" s="68"/>
      <c r="F100" s="134">
        <v>1</v>
      </c>
      <c r="G100" s="134">
        <v>0</v>
      </c>
      <c r="H100" s="49"/>
      <c r="L100" s="49"/>
      <c r="M100" s="49"/>
    </row>
    <row r="101" spans="1:14" hidden="1" outlineLevel="1" x14ac:dyDescent="0.3">
      <c r="A101" s="51" t="s">
        <v>187</v>
      </c>
      <c r="B101" s="430" t="s">
        <v>161</v>
      </c>
      <c r="C101" s="128"/>
      <c r="D101" s="128"/>
      <c r="E101" s="68"/>
      <c r="F101" s="133">
        <v>0</v>
      </c>
      <c r="G101" s="133" t="s">
        <v>1517</v>
      </c>
      <c r="H101" s="49"/>
      <c r="L101" s="49"/>
      <c r="M101" s="49"/>
    </row>
    <row r="102" spans="1:14" hidden="1" outlineLevel="1" x14ac:dyDescent="0.3">
      <c r="A102" s="51" t="s">
        <v>188</v>
      </c>
      <c r="B102" s="430" t="s">
        <v>163</v>
      </c>
      <c r="C102" s="128"/>
      <c r="D102" s="128"/>
      <c r="E102" s="68"/>
      <c r="F102" s="133">
        <v>0</v>
      </c>
      <c r="G102" s="133" t="s">
        <v>1517</v>
      </c>
      <c r="H102" s="49"/>
      <c r="L102" s="49"/>
      <c r="M102" s="49"/>
    </row>
    <row r="103" spans="1:14" hidden="1" outlineLevel="1" x14ac:dyDescent="0.3">
      <c r="A103" s="51" t="s">
        <v>189</v>
      </c>
      <c r="B103" s="430" t="s">
        <v>165</v>
      </c>
      <c r="C103" s="128"/>
      <c r="D103" s="128"/>
      <c r="E103" s="68"/>
      <c r="F103" s="133">
        <v>0</v>
      </c>
      <c r="G103" s="133" t="s">
        <v>1517</v>
      </c>
      <c r="H103" s="49"/>
      <c r="L103" s="49"/>
      <c r="M103" s="49"/>
    </row>
    <row r="104" spans="1:14" hidden="1" outlineLevel="1" x14ac:dyDescent="0.3">
      <c r="A104" s="51" t="s">
        <v>190</v>
      </c>
      <c r="B104" s="430" t="s">
        <v>167</v>
      </c>
      <c r="C104" s="128"/>
      <c r="D104" s="128"/>
      <c r="E104" s="68"/>
      <c r="F104" s="133">
        <v>0</v>
      </c>
      <c r="G104" s="133" t="s">
        <v>1517</v>
      </c>
      <c r="H104" s="49"/>
      <c r="L104" s="49"/>
      <c r="M104" s="49"/>
    </row>
    <row r="105" spans="1:14" hidden="1" outlineLevel="1" x14ac:dyDescent="0.3">
      <c r="A105" s="51" t="s">
        <v>191</v>
      </c>
      <c r="B105" s="430" t="s">
        <v>169</v>
      </c>
      <c r="C105" s="128"/>
      <c r="D105" s="128"/>
      <c r="E105" s="68"/>
      <c r="F105" s="133">
        <v>0</v>
      </c>
      <c r="G105" s="133" t="s">
        <v>1517</v>
      </c>
      <c r="H105" s="49"/>
      <c r="L105" s="49"/>
      <c r="M105" s="49"/>
    </row>
    <row r="106" spans="1:14" hidden="1" outlineLevel="1" x14ac:dyDescent="0.3">
      <c r="A106" s="51" t="s">
        <v>192</v>
      </c>
      <c r="B106" s="430"/>
      <c r="C106" s="76"/>
      <c r="D106" s="76"/>
      <c r="E106" s="68"/>
      <c r="F106" s="77"/>
      <c r="G106" s="77"/>
      <c r="H106" s="49"/>
      <c r="L106" s="49"/>
      <c r="M106" s="49"/>
    </row>
    <row r="107" spans="1:14" hidden="1" outlineLevel="1" x14ac:dyDescent="0.3">
      <c r="A107" s="51" t="s">
        <v>193</v>
      </c>
      <c r="B107" s="430"/>
      <c r="C107" s="76"/>
      <c r="D107" s="76"/>
      <c r="E107" s="68"/>
      <c r="F107" s="77"/>
      <c r="G107" s="77"/>
      <c r="H107" s="49"/>
      <c r="L107" s="49"/>
      <c r="M107" s="49"/>
    </row>
    <row r="108" spans="1:14" hidden="1" outlineLevel="1" x14ac:dyDescent="0.3">
      <c r="A108" s="51" t="s">
        <v>194</v>
      </c>
      <c r="B108" s="47"/>
      <c r="C108" s="76"/>
      <c r="D108" s="76"/>
      <c r="E108" s="68"/>
      <c r="F108" s="77"/>
      <c r="G108" s="77"/>
      <c r="H108" s="49"/>
      <c r="L108" s="49"/>
      <c r="M108" s="49"/>
    </row>
    <row r="109" spans="1:14" hidden="1" outlineLevel="1" x14ac:dyDescent="0.3">
      <c r="A109" s="51" t="s">
        <v>195</v>
      </c>
      <c r="B109" s="430"/>
      <c r="C109" s="76"/>
      <c r="D109" s="76"/>
      <c r="E109" s="68"/>
      <c r="F109" s="77"/>
      <c r="G109" s="77"/>
      <c r="H109" s="49"/>
      <c r="L109" s="49"/>
      <c r="M109" s="49"/>
    </row>
    <row r="110" spans="1:14" hidden="1" outlineLevel="1" x14ac:dyDescent="0.3">
      <c r="A110" s="51" t="s">
        <v>196</v>
      </c>
      <c r="B110" s="430"/>
      <c r="C110" s="76"/>
      <c r="D110" s="76"/>
      <c r="E110" s="68"/>
      <c r="F110" s="77"/>
      <c r="G110" s="77"/>
      <c r="H110" s="49"/>
      <c r="L110" s="49"/>
      <c r="M110" s="49"/>
    </row>
    <row r="111" spans="1:14" ht="15" customHeight="1" collapsed="1" x14ac:dyDescent="0.3">
      <c r="A111" s="70"/>
      <c r="B111" s="131" t="s">
        <v>1435</v>
      </c>
      <c r="C111" s="73" t="s">
        <v>3196</v>
      </c>
      <c r="D111" s="73" t="s">
        <v>197</v>
      </c>
      <c r="E111" s="72"/>
      <c r="F111" s="73" t="s">
        <v>3197</v>
      </c>
      <c r="G111" s="73" t="s">
        <v>199</v>
      </c>
      <c r="H111" s="49"/>
      <c r="L111" s="49"/>
      <c r="M111" s="49"/>
    </row>
    <row r="112" spans="1:14" s="84" customFormat="1" hidden="1" x14ac:dyDescent="0.3">
      <c r="A112" s="51" t="s">
        <v>200</v>
      </c>
      <c r="B112" s="68" t="s">
        <v>201</v>
      </c>
      <c r="C112" s="126" t="s">
        <v>80</v>
      </c>
      <c r="D112" s="126" t="s">
        <v>80</v>
      </c>
      <c r="E112" s="77"/>
      <c r="F112" s="133" t="s">
        <v>1517</v>
      </c>
      <c r="G112" s="133" t="s">
        <v>1517</v>
      </c>
      <c r="I112" s="51"/>
      <c r="J112" s="51"/>
      <c r="K112" s="51"/>
      <c r="L112" s="49" t="s">
        <v>1413</v>
      </c>
      <c r="M112" s="49"/>
      <c r="N112" s="49"/>
    </row>
    <row r="113" spans="1:14" s="84" customFormat="1" hidden="1" x14ac:dyDescent="0.3">
      <c r="A113" s="51" t="s">
        <v>202</v>
      </c>
      <c r="B113" s="68" t="s">
        <v>1414</v>
      </c>
      <c r="C113" s="126" t="s">
        <v>80</v>
      </c>
      <c r="D113" s="126" t="s">
        <v>80</v>
      </c>
      <c r="E113" s="77"/>
      <c r="F113" s="133" t="s">
        <v>1517</v>
      </c>
      <c r="G113" s="133" t="s">
        <v>1517</v>
      </c>
      <c r="I113" s="51"/>
      <c r="J113" s="51"/>
      <c r="K113" s="51"/>
      <c r="L113" s="68" t="s">
        <v>1414</v>
      </c>
      <c r="M113" s="49"/>
      <c r="N113" s="49"/>
    </row>
    <row r="114" spans="1:14" s="84" customFormat="1" hidden="1" x14ac:dyDescent="0.3">
      <c r="A114" s="51" t="s">
        <v>203</v>
      </c>
      <c r="B114" s="68" t="s">
        <v>210</v>
      </c>
      <c r="C114" s="126" t="s">
        <v>80</v>
      </c>
      <c r="D114" s="126" t="s">
        <v>80</v>
      </c>
      <c r="E114" s="77"/>
      <c r="F114" s="133" t="s">
        <v>1517</v>
      </c>
      <c r="G114" s="133" t="s">
        <v>1517</v>
      </c>
      <c r="I114" s="51"/>
      <c r="J114" s="51"/>
      <c r="K114" s="51"/>
      <c r="L114" s="68" t="s">
        <v>210</v>
      </c>
      <c r="M114" s="49"/>
      <c r="N114" s="49"/>
    </row>
    <row r="115" spans="1:14" s="84" customFormat="1" hidden="1" x14ac:dyDescent="0.3">
      <c r="A115" s="51" t="s">
        <v>204</v>
      </c>
      <c r="B115" s="68" t="s">
        <v>1415</v>
      </c>
      <c r="C115" s="126" t="s">
        <v>80</v>
      </c>
      <c r="D115" s="126" t="s">
        <v>80</v>
      </c>
      <c r="E115" s="77"/>
      <c r="F115" s="133" t="s">
        <v>1517</v>
      </c>
      <c r="G115" s="133" t="s">
        <v>1517</v>
      </c>
      <c r="I115" s="51"/>
      <c r="J115" s="51"/>
      <c r="K115" s="51"/>
      <c r="L115" s="68" t="s">
        <v>1415</v>
      </c>
      <c r="M115" s="49"/>
      <c r="N115" s="49"/>
    </row>
    <row r="116" spans="1:14" s="84" customFormat="1" hidden="1" x14ac:dyDescent="0.3">
      <c r="A116" s="51" t="s">
        <v>206</v>
      </c>
      <c r="B116" s="68" t="s">
        <v>1416</v>
      </c>
      <c r="C116" s="126" t="s">
        <v>80</v>
      </c>
      <c r="D116" s="126" t="s">
        <v>80</v>
      </c>
      <c r="E116" s="77"/>
      <c r="F116" s="133" t="s">
        <v>1517</v>
      </c>
      <c r="G116" s="133" t="s">
        <v>1517</v>
      </c>
      <c r="I116" s="51"/>
      <c r="J116" s="51"/>
      <c r="K116" s="51"/>
      <c r="L116" s="68" t="s">
        <v>1416</v>
      </c>
      <c r="M116" s="49"/>
      <c r="N116" s="49"/>
    </row>
    <row r="117" spans="1:14" s="84" customFormat="1" hidden="1" x14ac:dyDescent="0.3">
      <c r="A117" s="51" t="s">
        <v>207</v>
      </c>
      <c r="B117" s="68" t="s">
        <v>212</v>
      </c>
      <c r="C117" s="126" t="s">
        <v>80</v>
      </c>
      <c r="D117" s="126" t="s">
        <v>80</v>
      </c>
      <c r="E117" s="68"/>
      <c r="F117" s="133" t="s">
        <v>1517</v>
      </c>
      <c r="G117" s="133" t="s">
        <v>1517</v>
      </c>
      <c r="I117" s="51"/>
      <c r="J117" s="51"/>
      <c r="K117" s="51"/>
      <c r="L117" s="68" t="s">
        <v>212</v>
      </c>
      <c r="M117" s="49"/>
      <c r="N117" s="49"/>
    </row>
    <row r="118" spans="1:14" hidden="1" x14ac:dyDescent="0.3">
      <c r="A118" s="51" t="s">
        <v>208</v>
      </c>
      <c r="B118" s="68" t="s">
        <v>214</v>
      </c>
      <c r="C118" s="126" t="s">
        <v>80</v>
      </c>
      <c r="D118" s="126" t="s">
        <v>80</v>
      </c>
      <c r="E118" s="68"/>
      <c r="F118" s="133" t="s">
        <v>1517</v>
      </c>
      <c r="G118" s="133" t="s">
        <v>1517</v>
      </c>
      <c r="L118" s="68" t="s">
        <v>214</v>
      </c>
      <c r="M118" s="49"/>
    </row>
    <row r="119" spans="1:14" hidden="1" x14ac:dyDescent="0.3">
      <c r="A119" s="51" t="s">
        <v>209</v>
      </c>
      <c r="B119" s="68" t="s">
        <v>1417</v>
      </c>
      <c r="C119" s="126" t="s">
        <v>80</v>
      </c>
      <c r="D119" s="126" t="s">
        <v>80</v>
      </c>
      <c r="E119" s="68"/>
      <c r="F119" s="133" t="s">
        <v>1517</v>
      </c>
      <c r="G119" s="133" t="s">
        <v>1517</v>
      </c>
      <c r="L119" s="68" t="s">
        <v>1417</v>
      </c>
      <c r="M119" s="49"/>
    </row>
    <row r="120" spans="1:14" hidden="1" x14ac:dyDescent="0.3">
      <c r="A120" s="51" t="s">
        <v>211</v>
      </c>
      <c r="B120" s="68" t="s">
        <v>216</v>
      </c>
      <c r="C120" s="126" t="s">
        <v>80</v>
      </c>
      <c r="D120" s="126" t="s">
        <v>80</v>
      </c>
      <c r="E120" s="68"/>
      <c r="F120" s="133" t="s">
        <v>1517</v>
      </c>
      <c r="G120" s="133" t="s">
        <v>1517</v>
      </c>
      <c r="L120" s="68" t="s">
        <v>216</v>
      </c>
      <c r="M120" s="49"/>
    </row>
    <row r="121" spans="1:14" hidden="1" x14ac:dyDescent="0.3">
      <c r="A121" s="51" t="s">
        <v>213</v>
      </c>
      <c r="B121" s="51" t="s">
        <v>2527</v>
      </c>
      <c r="C121" s="126" t="s">
        <v>80</v>
      </c>
      <c r="D121" s="126" t="s">
        <v>80</v>
      </c>
      <c r="F121" s="133" t="s">
        <v>1517</v>
      </c>
      <c r="G121" s="133" t="s">
        <v>1517</v>
      </c>
      <c r="L121" s="68"/>
      <c r="M121" s="49"/>
    </row>
    <row r="122" spans="1:14" hidden="1" x14ac:dyDescent="0.3">
      <c r="A122" s="51" t="s">
        <v>215</v>
      </c>
      <c r="B122" s="68" t="s">
        <v>1424</v>
      </c>
      <c r="C122" s="126" t="s">
        <v>80</v>
      </c>
      <c r="D122" s="126" t="s">
        <v>80</v>
      </c>
      <c r="E122" s="68"/>
      <c r="F122" s="133" t="s">
        <v>1517</v>
      </c>
      <c r="G122" s="133" t="s">
        <v>1517</v>
      </c>
      <c r="L122" s="68" t="s">
        <v>218</v>
      </c>
      <c r="M122" s="49"/>
    </row>
    <row r="123" spans="1:14" x14ac:dyDescent="0.3">
      <c r="A123" s="51" t="s">
        <v>217</v>
      </c>
      <c r="B123" s="68" t="s">
        <v>218</v>
      </c>
      <c r="C123" s="126">
        <v>13189939.760198001</v>
      </c>
      <c r="D123" s="126">
        <v>13189939.760198001</v>
      </c>
      <c r="E123" s="68"/>
      <c r="F123" s="133">
        <v>1</v>
      </c>
      <c r="G123" s="133">
        <v>1</v>
      </c>
      <c r="L123" s="68" t="s">
        <v>205</v>
      </c>
      <c r="M123" s="49"/>
    </row>
    <row r="124" spans="1:14" hidden="1" x14ac:dyDescent="0.3">
      <c r="A124" s="51" t="s">
        <v>219</v>
      </c>
      <c r="B124" s="68" t="s">
        <v>205</v>
      </c>
      <c r="C124" s="126" t="s">
        <v>80</v>
      </c>
      <c r="D124" s="126" t="s">
        <v>80</v>
      </c>
      <c r="E124" s="68"/>
      <c r="F124" s="133" t="s">
        <v>1517</v>
      </c>
      <c r="G124" s="133" t="s">
        <v>1517</v>
      </c>
      <c r="L124" s="47" t="s">
        <v>1419</v>
      </c>
      <c r="M124" s="49"/>
    </row>
    <row r="125" spans="1:14" hidden="1" x14ac:dyDescent="0.3">
      <c r="A125" s="51" t="s">
        <v>221</v>
      </c>
      <c r="B125" s="51" t="s">
        <v>2923</v>
      </c>
      <c r="C125" s="126" t="s">
        <v>80</v>
      </c>
      <c r="D125" s="126" t="s">
        <v>80</v>
      </c>
      <c r="E125" s="68"/>
      <c r="F125" s="133" t="s">
        <v>1517</v>
      </c>
      <c r="G125" s="133" t="s">
        <v>1517</v>
      </c>
      <c r="L125" s="68" t="s">
        <v>220</v>
      </c>
      <c r="M125" s="49"/>
    </row>
    <row r="126" spans="1:14" hidden="1" x14ac:dyDescent="0.3">
      <c r="A126" s="51" t="s">
        <v>223</v>
      </c>
      <c r="B126" s="47" t="s">
        <v>1419</v>
      </c>
      <c r="C126" s="126" t="s">
        <v>80</v>
      </c>
      <c r="D126" s="126" t="s">
        <v>80</v>
      </c>
      <c r="E126" s="68"/>
      <c r="F126" s="133" t="s">
        <v>1517</v>
      </c>
      <c r="G126" s="133" t="s">
        <v>1517</v>
      </c>
      <c r="H126" s="81"/>
      <c r="L126" s="68" t="s">
        <v>222</v>
      </c>
      <c r="M126" s="49"/>
    </row>
    <row r="127" spans="1:14" hidden="1" x14ac:dyDescent="0.3">
      <c r="A127" s="51" t="s">
        <v>224</v>
      </c>
      <c r="B127" s="68" t="s">
        <v>220</v>
      </c>
      <c r="C127" s="126" t="s">
        <v>80</v>
      </c>
      <c r="D127" s="126" t="s">
        <v>80</v>
      </c>
      <c r="E127" s="68"/>
      <c r="F127" s="133" t="s">
        <v>1517</v>
      </c>
      <c r="G127" s="133" t="s">
        <v>1517</v>
      </c>
      <c r="H127" s="49"/>
      <c r="L127" s="68" t="s">
        <v>1418</v>
      </c>
      <c r="M127" s="49"/>
    </row>
    <row r="128" spans="1:14" hidden="1" x14ac:dyDescent="0.3">
      <c r="A128" s="51" t="s">
        <v>1420</v>
      </c>
      <c r="B128" s="68" t="s">
        <v>222</v>
      </c>
      <c r="C128" s="126" t="s">
        <v>80</v>
      </c>
      <c r="D128" s="126" t="s">
        <v>80</v>
      </c>
      <c r="E128" s="68"/>
      <c r="F128" s="133" t="s">
        <v>1517</v>
      </c>
      <c r="G128" s="133" t="s">
        <v>1517</v>
      </c>
      <c r="H128" s="49"/>
      <c r="L128" s="49"/>
      <c r="M128" s="49"/>
    </row>
    <row r="129" spans="1:14" hidden="1" x14ac:dyDescent="0.3">
      <c r="A129" s="51" t="s">
        <v>1423</v>
      </c>
      <c r="B129" s="68" t="s">
        <v>1418</v>
      </c>
      <c r="C129" s="126" t="s">
        <v>80</v>
      </c>
      <c r="D129" s="126" t="s">
        <v>80</v>
      </c>
      <c r="E129" s="68"/>
      <c r="F129" s="133" t="s">
        <v>1517</v>
      </c>
      <c r="G129" s="133" t="s">
        <v>1517</v>
      </c>
      <c r="H129" s="49"/>
      <c r="L129" s="49"/>
      <c r="M129" s="49"/>
    </row>
    <row r="130" spans="1:14" hidden="1" outlineLevel="1" x14ac:dyDescent="0.3">
      <c r="A130" s="51" t="s">
        <v>2528</v>
      </c>
      <c r="B130" s="68" t="s">
        <v>136</v>
      </c>
      <c r="C130" s="126" t="s">
        <v>80</v>
      </c>
      <c r="D130" s="126" t="s">
        <v>80</v>
      </c>
      <c r="E130" s="68"/>
      <c r="F130" s="133" t="s">
        <v>1517</v>
      </c>
      <c r="G130" s="133" t="s">
        <v>1517</v>
      </c>
      <c r="H130" s="49"/>
      <c r="L130" s="49"/>
      <c r="M130" s="49"/>
    </row>
    <row r="131" spans="1:14" outlineLevel="1" x14ac:dyDescent="0.3">
      <c r="A131" s="51" t="s">
        <v>225</v>
      </c>
      <c r="B131" s="47" t="s">
        <v>138</v>
      </c>
      <c r="C131" s="126">
        <v>13189939.760198001</v>
      </c>
      <c r="D131" s="126">
        <v>13189939.760198001</v>
      </c>
      <c r="E131" s="68"/>
      <c r="F131" s="133">
        <v>1</v>
      </c>
      <c r="G131" s="133">
        <v>1</v>
      </c>
      <c r="H131" s="49"/>
      <c r="L131" s="49"/>
      <c r="M131" s="49"/>
    </row>
    <row r="132" spans="1:14" hidden="1" outlineLevel="1" x14ac:dyDescent="0.3">
      <c r="A132" s="51" t="s">
        <v>226</v>
      </c>
      <c r="B132" s="66" t="s">
        <v>140</v>
      </c>
      <c r="C132" s="126"/>
      <c r="D132" s="126"/>
      <c r="E132" s="68"/>
      <c r="F132" s="133" t="s">
        <v>1517</v>
      </c>
      <c r="G132" s="133" t="s">
        <v>1517</v>
      </c>
      <c r="H132" s="49"/>
      <c r="L132" s="49"/>
      <c r="M132" s="49"/>
    </row>
    <row r="133" spans="1:14" hidden="1" outlineLevel="1" x14ac:dyDescent="0.3">
      <c r="A133" s="51" t="s">
        <v>227</v>
      </c>
      <c r="B133" s="66" t="s">
        <v>140</v>
      </c>
      <c r="C133" s="126"/>
      <c r="D133" s="126"/>
      <c r="E133" s="68"/>
      <c r="F133" s="133" t="s">
        <v>1517</v>
      </c>
      <c r="G133" s="133" t="s">
        <v>1517</v>
      </c>
      <c r="H133" s="49"/>
      <c r="L133" s="49"/>
      <c r="M133" s="49"/>
    </row>
    <row r="134" spans="1:14" hidden="1" outlineLevel="1" x14ac:dyDescent="0.3">
      <c r="A134" s="51" t="s">
        <v>228</v>
      </c>
      <c r="B134" s="66" t="s">
        <v>140</v>
      </c>
      <c r="C134" s="126"/>
      <c r="D134" s="126"/>
      <c r="E134" s="68"/>
      <c r="F134" s="133" t="s">
        <v>1517</v>
      </c>
      <c r="G134" s="133" t="s">
        <v>1517</v>
      </c>
      <c r="H134" s="49"/>
      <c r="L134" s="49"/>
      <c r="M134" s="49"/>
    </row>
    <row r="135" spans="1:14" hidden="1" outlineLevel="1" x14ac:dyDescent="0.3">
      <c r="A135" s="51" t="s">
        <v>229</v>
      </c>
      <c r="B135" s="66" t="s">
        <v>140</v>
      </c>
      <c r="C135" s="126"/>
      <c r="D135" s="126"/>
      <c r="E135" s="68"/>
      <c r="F135" s="133" t="s">
        <v>1517</v>
      </c>
      <c r="G135" s="133" t="s">
        <v>1517</v>
      </c>
      <c r="H135" s="49"/>
      <c r="L135" s="49"/>
      <c r="M135" s="49"/>
    </row>
    <row r="136" spans="1:14" hidden="1" outlineLevel="1" x14ac:dyDescent="0.3">
      <c r="A136" s="51" t="s">
        <v>230</v>
      </c>
      <c r="B136" s="66" t="s">
        <v>140</v>
      </c>
      <c r="C136" s="126"/>
      <c r="D136" s="126"/>
      <c r="E136" s="68"/>
      <c r="F136" s="133" t="s">
        <v>1517</v>
      </c>
      <c r="G136" s="133" t="s">
        <v>1517</v>
      </c>
      <c r="H136" s="49"/>
      <c r="L136" s="49"/>
      <c r="M136" s="49"/>
    </row>
    <row r="137" spans="1:14" ht="15" customHeight="1" x14ac:dyDescent="0.3">
      <c r="A137" s="70"/>
      <c r="B137" s="71" t="s">
        <v>231</v>
      </c>
      <c r="C137" s="73" t="s">
        <v>3196</v>
      </c>
      <c r="D137" s="73" t="s">
        <v>197</v>
      </c>
      <c r="E137" s="72"/>
      <c r="F137" s="73" t="s">
        <v>3197</v>
      </c>
      <c r="G137" s="73" t="s">
        <v>199</v>
      </c>
      <c r="H137" s="49"/>
      <c r="L137" s="49"/>
      <c r="M137" s="49"/>
    </row>
    <row r="138" spans="1:14" s="84" customFormat="1" x14ac:dyDescent="0.3">
      <c r="A138" s="51" t="s">
        <v>232</v>
      </c>
      <c r="B138" s="68" t="s">
        <v>201</v>
      </c>
      <c r="C138" s="126">
        <v>7234350</v>
      </c>
      <c r="D138" s="126">
        <v>0</v>
      </c>
      <c r="E138" s="77"/>
      <c r="F138" s="133">
        <v>0.67829672686563591</v>
      </c>
      <c r="G138" s="133">
        <v>0</v>
      </c>
      <c r="H138" s="49"/>
      <c r="I138" s="51"/>
      <c r="J138" s="51"/>
      <c r="K138" s="51"/>
      <c r="L138" s="49"/>
      <c r="M138" s="49"/>
      <c r="N138" s="49"/>
    </row>
    <row r="139" spans="1:14" s="84" customFormat="1" x14ac:dyDescent="0.3">
      <c r="A139" s="51" t="s">
        <v>233</v>
      </c>
      <c r="B139" s="68" t="s">
        <v>1414</v>
      </c>
      <c r="C139" s="126">
        <v>0</v>
      </c>
      <c r="D139" s="126">
        <v>0</v>
      </c>
      <c r="E139" s="77"/>
      <c r="F139" s="133">
        <v>0</v>
      </c>
      <c r="G139" s="133">
        <v>0</v>
      </c>
      <c r="H139" s="49"/>
      <c r="I139" s="51"/>
      <c r="J139" s="51"/>
      <c r="K139" s="51"/>
      <c r="L139" s="49"/>
      <c r="M139" s="49"/>
      <c r="N139" s="49"/>
    </row>
    <row r="140" spans="1:14" s="84" customFormat="1" hidden="1" x14ac:dyDescent="0.3">
      <c r="A140" s="51" t="s">
        <v>234</v>
      </c>
      <c r="B140" s="68" t="s">
        <v>210</v>
      </c>
      <c r="C140" s="126">
        <v>0</v>
      </c>
      <c r="D140" s="126">
        <v>0</v>
      </c>
      <c r="E140" s="77"/>
      <c r="F140" s="133">
        <v>0</v>
      </c>
      <c r="G140" s="133">
        <v>0</v>
      </c>
      <c r="H140" s="49"/>
      <c r="I140" s="51"/>
      <c r="J140" s="51"/>
      <c r="K140" s="51"/>
      <c r="L140" s="49"/>
      <c r="M140" s="49"/>
      <c r="N140" s="49"/>
    </row>
    <row r="141" spans="1:14" s="84" customFormat="1" hidden="1" x14ac:dyDescent="0.3">
      <c r="A141" s="51" t="s">
        <v>235</v>
      </c>
      <c r="B141" s="68" t="s">
        <v>1415</v>
      </c>
      <c r="C141" s="126">
        <v>0</v>
      </c>
      <c r="D141" s="126">
        <v>0</v>
      </c>
      <c r="E141" s="77"/>
      <c r="F141" s="133">
        <v>0</v>
      </c>
      <c r="G141" s="133">
        <v>0</v>
      </c>
      <c r="H141" s="49"/>
      <c r="I141" s="51"/>
      <c r="J141" s="51"/>
      <c r="K141" s="51"/>
      <c r="L141" s="49"/>
      <c r="M141" s="49"/>
      <c r="N141" s="49"/>
    </row>
    <row r="142" spans="1:14" s="84" customFormat="1" x14ac:dyDescent="0.3">
      <c r="A142" s="51" t="s">
        <v>236</v>
      </c>
      <c r="B142" s="68" t="s">
        <v>1416</v>
      </c>
      <c r="C142" s="126">
        <v>878240</v>
      </c>
      <c r="D142" s="126">
        <v>0</v>
      </c>
      <c r="E142" s="77"/>
      <c r="F142" s="133">
        <v>8.2344276597410421E-2</v>
      </c>
      <c r="G142" s="133">
        <v>0</v>
      </c>
      <c r="H142" s="49"/>
      <c r="I142" s="51"/>
      <c r="J142" s="51"/>
      <c r="K142" s="51"/>
      <c r="L142" s="49"/>
      <c r="M142" s="49"/>
      <c r="N142" s="49"/>
    </row>
    <row r="143" spans="1:14" s="84" customFormat="1" hidden="1" x14ac:dyDescent="0.3">
      <c r="A143" s="51" t="s">
        <v>237</v>
      </c>
      <c r="B143" s="68" t="s">
        <v>212</v>
      </c>
      <c r="C143" s="126" t="s">
        <v>80</v>
      </c>
      <c r="D143" s="126" t="s">
        <v>80</v>
      </c>
      <c r="E143" s="68"/>
      <c r="F143" s="133" t="s">
        <v>1517</v>
      </c>
      <c r="G143" s="133" t="s">
        <v>1517</v>
      </c>
      <c r="H143" s="49"/>
      <c r="I143" s="51"/>
      <c r="J143" s="51"/>
      <c r="K143" s="51"/>
      <c r="L143" s="49"/>
      <c r="M143" s="49"/>
      <c r="N143" s="49"/>
    </row>
    <row r="144" spans="1:14" hidden="1" x14ac:dyDescent="0.3">
      <c r="A144" s="51" t="s">
        <v>238</v>
      </c>
      <c r="B144" s="68" t="s">
        <v>214</v>
      </c>
      <c r="C144" s="126" t="s">
        <v>80</v>
      </c>
      <c r="D144" s="126" t="s">
        <v>80</v>
      </c>
      <c r="E144" s="68"/>
      <c r="F144" s="133" t="s">
        <v>1517</v>
      </c>
      <c r="G144" s="133" t="s">
        <v>1517</v>
      </c>
      <c r="H144" s="49"/>
      <c r="L144" s="49"/>
      <c r="M144" s="49"/>
    </row>
    <row r="145" spans="1:14" x14ac:dyDescent="0.3">
      <c r="A145" s="51" t="s">
        <v>239</v>
      </c>
      <c r="B145" s="68" t="s">
        <v>1417</v>
      </c>
      <c r="C145" s="126">
        <v>1588300</v>
      </c>
      <c r="D145" s="126">
        <v>0</v>
      </c>
      <c r="E145" s="68"/>
      <c r="F145" s="133">
        <v>0.14891990175768238</v>
      </c>
      <c r="G145" s="133">
        <v>0</v>
      </c>
      <c r="H145" s="49"/>
      <c r="L145" s="49"/>
      <c r="M145" s="49"/>
      <c r="N145" s="81"/>
    </row>
    <row r="146" spans="1:14" x14ac:dyDescent="0.3">
      <c r="A146" s="51" t="s">
        <v>240</v>
      </c>
      <c r="B146" s="68" t="s">
        <v>216</v>
      </c>
      <c r="C146" s="126">
        <v>268575</v>
      </c>
      <c r="D146" s="126">
        <v>0</v>
      </c>
      <c r="E146" s="68"/>
      <c r="F146" s="133">
        <v>2.5181743130749574E-2</v>
      </c>
      <c r="G146" s="133">
        <v>0</v>
      </c>
      <c r="H146" s="49"/>
      <c r="L146" s="49"/>
      <c r="M146" s="49"/>
      <c r="N146" s="81"/>
    </row>
    <row r="147" spans="1:14" hidden="1" x14ac:dyDescent="0.3">
      <c r="A147" s="51" t="s">
        <v>241</v>
      </c>
      <c r="B147" s="51" t="s">
        <v>2527</v>
      </c>
      <c r="C147" s="126" t="s">
        <v>80</v>
      </c>
      <c r="D147" s="126" t="s">
        <v>80</v>
      </c>
      <c r="F147" s="133" t="s">
        <v>1517</v>
      </c>
      <c r="G147" s="133" t="s">
        <v>1517</v>
      </c>
      <c r="H147" s="49"/>
      <c r="L147" s="49"/>
      <c r="M147" s="49"/>
      <c r="N147" s="81"/>
    </row>
    <row r="148" spans="1:14" hidden="1" x14ac:dyDescent="0.3">
      <c r="A148" s="51" t="s">
        <v>242</v>
      </c>
      <c r="B148" s="68" t="s">
        <v>1424</v>
      </c>
      <c r="C148" s="126" t="s">
        <v>80</v>
      </c>
      <c r="D148" s="126" t="s">
        <v>80</v>
      </c>
      <c r="E148" s="68"/>
      <c r="F148" s="133" t="s">
        <v>1517</v>
      </c>
      <c r="G148" s="133" t="s">
        <v>1517</v>
      </c>
      <c r="H148" s="49"/>
      <c r="L148" s="49"/>
      <c r="M148" s="49"/>
      <c r="N148" s="81"/>
    </row>
    <row r="149" spans="1:14" x14ac:dyDescent="0.3">
      <c r="A149" s="51" t="s">
        <v>243</v>
      </c>
      <c r="B149" s="68" t="s">
        <v>218</v>
      </c>
      <c r="C149" s="126">
        <v>0</v>
      </c>
      <c r="D149" s="126">
        <v>10665465</v>
      </c>
      <c r="E149" s="68"/>
      <c r="F149" s="133">
        <v>0</v>
      </c>
      <c r="G149" s="133">
        <v>1</v>
      </c>
      <c r="H149" s="49"/>
      <c r="L149" s="49"/>
      <c r="M149" s="49"/>
      <c r="N149" s="81"/>
    </row>
    <row r="150" spans="1:14" hidden="1" x14ac:dyDescent="0.3">
      <c r="A150" s="51" t="s">
        <v>244</v>
      </c>
      <c r="B150" s="68" t="s">
        <v>205</v>
      </c>
      <c r="C150" s="126" t="s">
        <v>80</v>
      </c>
      <c r="D150" s="126" t="s">
        <v>80</v>
      </c>
      <c r="E150" s="68"/>
      <c r="F150" s="133" t="s">
        <v>1517</v>
      </c>
      <c r="G150" s="133" t="s">
        <v>1517</v>
      </c>
      <c r="H150" s="49"/>
      <c r="L150" s="49"/>
      <c r="M150" s="49"/>
      <c r="N150" s="81"/>
    </row>
    <row r="151" spans="1:14" hidden="1" x14ac:dyDescent="0.3">
      <c r="A151" s="51" t="s">
        <v>245</v>
      </c>
      <c r="B151" s="51" t="s">
        <v>2923</v>
      </c>
      <c r="C151" s="126" t="s">
        <v>80</v>
      </c>
      <c r="D151" s="126" t="s">
        <v>80</v>
      </c>
      <c r="E151" s="68"/>
      <c r="F151" s="133" t="s">
        <v>1517</v>
      </c>
      <c r="G151" s="133" t="s">
        <v>1517</v>
      </c>
      <c r="H151" s="49"/>
      <c r="L151" s="49"/>
      <c r="M151" s="49"/>
      <c r="N151" s="81"/>
    </row>
    <row r="152" spans="1:14" hidden="1" x14ac:dyDescent="0.3">
      <c r="A152" s="51" t="s">
        <v>246</v>
      </c>
      <c r="B152" s="47" t="s">
        <v>1419</v>
      </c>
      <c r="C152" s="126" t="s">
        <v>80</v>
      </c>
      <c r="D152" s="126" t="s">
        <v>80</v>
      </c>
      <c r="E152" s="68"/>
      <c r="F152" s="133" t="s">
        <v>1517</v>
      </c>
      <c r="G152" s="133" t="s">
        <v>1517</v>
      </c>
      <c r="H152" s="49"/>
      <c r="L152" s="49"/>
      <c r="M152" s="49"/>
      <c r="N152" s="81"/>
    </row>
    <row r="153" spans="1:14" hidden="1" x14ac:dyDescent="0.3">
      <c r="A153" s="51" t="s">
        <v>247</v>
      </c>
      <c r="B153" s="68" t="s">
        <v>220</v>
      </c>
      <c r="C153" s="126" t="s">
        <v>80</v>
      </c>
      <c r="D153" s="126" t="s">
        <v>80</v>
      </c>
      <c r="E153" s="68"/>
      <c r="F153" s="133" t="s">
        <v>1517</v>
      </c>
      <c r="G153" s="133" t="s">
        <v>1517</v>
      </c>
      <c r="H153" s="49"/>
      <c r="L153" s="49"/>
      <c r="M153" s="49"/>
      <c r="N153" s="81"/>
    </row>
    <row r="154" spans="1:14" hidden="1" x14ac:dyDescent="0.3">
      <c r="A154" s="51" t="s">
        <v>1421</v>
      </c>
      <c r="B154" s="68" t="s">
        <v>222</v>
      </c>
      <c r="C154" s="126" t="s">
        <v>80</v>
      </c>
      <c r="D154" s="126" t="s">
        <v>80</v>
      </c>
      <c r="E154" s="68"/>
      <c r="F154" s="133" t="s">
        <v>1517</v>
      </c>
      <c r="G154" s="133" t="s">
        <v>1517</v>
      </c>
      <c r="H154" s="49"/>
      <c r="L154" s="49"/>
      <c r="M154" s="49"/>
      <c r="N154" s="81"/>
    </row>
    <row r="155" spans="1:14" x14ac:dyDescent="0.3">
      <c r="A155" s="51" t="s">
        <v>1425</v>
      </c>
      <c r="B155" s="68" t="s">
        <v>1418</v>
      </c>
      <c r="C155" s="126">
        <v>696000</v>
      </c>
      <c r="D155" s="126">
        <v>0</v>
      </c>
      <c r="E155" s="68"/>
      <c r="F155" s="133">
        <v>6.5257351648521658E-2</v>
      </c>
      <c r="G155" s="133">
        <v>0</v>
      </c>
      <c r="H155" s="49"/>
      <c r="L155" s="49"/>
      <c r="M155" s="49"/>
      <c r="N155" s="81"/>
    </row>
    <row r="156" spans="1:14" hidden="1" outlineLevel="1" x14ac:dyDescent="0.3">
      <c r="A156" s="51" t="s">
        <v>2529</v>
      </c>
      <c r="B156" s="68" t="s">
        <v>136</v>
      </c>
      <c r="C156" s="126" t="s">
        <v>80</v>
      </c>
      <c r="D156" s="126" t="s">
        <v>80</v>
      </c>
      <c r="E156" s="68"/>
      <c r="F156" s="133" t="s">
        <v>1517</v>
      </c>
      <c r="G156" s="133" t="s">
        <v>1517</v>
      </c>
      <c r="H156" s="49"/>
      <c r="L156" s="49"/>
      <c r="M156" s="49"/>
      <c r="N156" s="81"/>
    </row>
    <row r="157" spans="1:14" outlineLevel="1" x14ac:dyDescent="0.3">
      <c r="A157" s="51" t="s">
        <v>248</v>
      </c>
      <c r="B157" s="47" t="s">
        <v>138</v>
      </c>
      <c r="C157" s="126">
        <v>10665465</v>
      </c>
      <c r="D157" s="126">
        <v>10665465</v>
      </c>
      <c r="E157" s="68"/>
      <c r="F157" s="133">
        <v>1</v>
      </c>
      <c r="G157" s="133">
        <v>1</v>
      </c>
      <c r="H157" s="49"/>
      <c r="L157" s="49"/>
      <c r="M157" s="49"/>
      <c r="N157" s="81"/>
    </row>
    <row r="158" spans="1:14" hidden="1" outlineLevel="1" x14ac:dyDescent="0.3">
      <c r="A158" s="51" t="s">
        <v>249</v>
      </c>
      <c r="B158" s="66" t="s">
        <v>140</v>
      </c>
      <c r="C158" s="126"/>
      <c r="D158" s="126"/>
      <c r="E158" s="68"/>
      <c r="F158" s="133" t="s">
        <v>1517</v>
      </c>
      <c r="G158" s="133" t="s">
        <v>1517</v>
      </c>
      <c r="H158" s="49"/>
      <c r="L158" s="49"/>
      <c r="M158" s="49"/>
      <c r="N158" s="81"/>
    </row>
    <row r="159" spans="1:14" hidden="1" outlineLevel="1" x14ac:dyDescent="0.3">
      <c r="A159" s="51" t="s">
        <v>250</v>
      </c>
      <c r="B159" s="66" t="s">
        <v>140</v>
      </c>
      <c r="C159" s="126"/>
      <c r="D159" s="126"/>
      <c r="E159" s="68"/>
      <c r="F159" s="133" t="s">
        <v>1517</v>
      </c>
      <c r="G159" s="133" t="s">
        <v>1517</v>
      </c>
      <c r="H159" s="49"/>
      <c r="L159" s="49"/>
      <c r="M159" s="49"/>
      <c r="N159" s="81"/>
    </row>
    <row r="160" spans="1:14" hidden="1" outlineLevel="1" x14ac:dyDescent="0.3">
      <c r="A160" s="51" t="s">
        <v>251</v>
      </c>
      <c r="B160" s="66" t="s">
        <v>140</v>
      </c>
      <c r="C160" s="126"/>
      <c r="D160" s="126"/>
      <c r="E160" s="68"/>
      <c r="F160" s="133" t="s">
        <v>1517</v>
      </c>
      <c r="G160" s="133" t="s">
        <v>1517</v>
      </c>
      <c r="H160" s="49"/>
      <c r="L160" s="49"/>
      <c r="M160" s="49"/>
      <c r="N160" s="81"/>
    </row>
    <row r="161" spans="1:14" hidden="1" outlineLevel="1" x14ac:dyDescent="0.3">
      <c r="A161" s="51" t="s">
        <v>252</v>
      </c>
      <c r="B161" s="66" t="s">
        <v>140</v>
      </c>
      <c r="C161" s="126"/>
      <c r="D161" s="126"/>
      <c r="E161" s="68"/>
      <c r="F161" s="133" t="s">
        <v>1517</v>
      </c>
      <c r="G161" s="133" t="s">
        <v>1517</v>
      </c>
      <c r="H161" s="49"/>
      <c r="L161" s="49"/>
      <c r="M161" s="49"/>
      <c r="N161" s="81"/>
    </row>
    <row r="162" spans="1:14" hidden="1" outlineLevel="1" x14ac:dyDescent="0.3">
      <c r="A162" s="51" t="s">
        <v>253</v>
      </c>
      <c r="B162" s="66" t="s">
        <v>140</v>
      </c>
      <c r="C162" s="126"/>
      <c r="D162" s="126"/>
      <c r="E162" s="68"/>
      <c r="F162" s="133" t="s">
        <v>1517</v>
      </c>
      <c r="G162" s="133" t="s">
        <v>1517</v>
      </c>
      <c r="H162" s="49"/>
      <c r="L162" s="49"/>
      <c r="M162" s="49"/>
      <c r="N162" s="81"/>
    </row>
    <row r="163" spans="1:14" ht="15" customHeight="1" x14ac:dyDescent="0.3">
      <c r="A163" s="70"/>
      <c r="B163" s="71" t="s">
        <v>254</v>
      </c>
      <c r="C163" s="112" t="s">
        <v>3196</v>
      </c>
      <c r="D163" s="112" t="s">
        <v>197</v>
      </c>
      <c r="E163" s="72"/>
      <c r="F163" s="112" t="s">
        <v>198</v>
      </c>
      <c r="G163" s="112" t="s">
        <v>199</v>
      </c>
      <c r="H163" s="49"/>
      <c r="L163" s="49"/>
      <c r="M163" s="49"/>
      <c r="N163" s="81"/>
    </row>
    <row r="164" spans="1:14" x14ac:dyDescent="0.3">
      <c r="A164" s="51" t="s">
        <v>256</v>
      </c>
      <c r="B164" s="49" t="s">
        <v>257</v>
      </c>
      <c r="C164" s="126">
        <v>8112590</v>
      </c>
      <c r="D164" s="126">
        <v>8112590</v>
      </c>
      <c r="E164" s="86"/>
      <c r="F164" s="133">
        <v>0.76064100346304642</v>
      </c>
      <c r="G164" s="133">
        <v>0.76064100346304642</v>
      </c>
      <c r="H164" s="49"/>
      <c r="L164" s="49"/>
      <c r="M164" s="49"/>
      <c r="N164" s="81"/>
    </row>
    <row r="165" spans="1:14" x14ac:dyDescent="0.3">
      <c r="A165" s="51" t="s">
        <v>258</v>
      </c>
      <c r="B165" s="49" t="s">
        <v>259</v>
      </c>
      <c r="C165" s="126">
        <v>2552875</v>
      </c>
      <c r="D165" s="126">
        <v>2552875</v>
      </c>
      <c r="E165" s="86"/>
      <c r="F165" s="133">
        <v>0.23935899653695361</v>
      </c>
      <c r="G165" s="133">
        <v>0.23935899653695361</v>
      </c>
      <c r="H165" s="49"/>
      <c r="L165" s="49"/>
      <c r="M165" s="49"/>
      <c r="N165" s="81"/>
    </row>
    <row r="166" spans="1:14" hidden="1" x14ac:dyDescent="0.3">
      <c r="A166" s="51" t="s">
        <v>260</v>
      </c>
      <c r="B166" s="49" t="s">
        <v>136</v>
      </c>
      <c r="C166" s="126">
        <v>0</v>
      </c>
      <c r="D166" s="126">
        <v>0</v>
      </c>
      <c r="E166" s="86"/>
      <c r="F166" s="133">
        <v>0</v>
      </c>
      <c r="G166" s="133">
        <v>0</v>
      </c>
      <c r="H166" s="49"/>
      <c r="L166" s="49"/>
      <c r="M166" s="49"/>
      <c r="N166" s="81"/>
    </row>
    <row r="167" spans="1:14" x14ac:dyDescent="0.3">
      <c r="A167" s="51" t="s">
        <v>261</v>
      </c>
      <c r="B167" s="49" t="s">
        <v>138</v>
      </c>
      <c r="C167" s="136">
        <v>10665465</v>
      </c>
      <c r="D167" s="136">
        <v>10665465</v>
      </c>
      <c r="E167" s="86"/>
      <c r="F167" s="135">
        <v>1</v>
      </c>
      <c r="G167" s="135">
        <v>1</v>
      </c>
      <c r="H167" s="49"/>
      <c r="L167" s="49"/>
      <c r="M167" s="49"/>
      <c r="N167" s="81"/>
    </row>
    <row r="168" spans="1:14" hidden="1" outlineLevel="1" x14ac:dyDescent="0.3">
      <c r="A168" s="51" t="s">
        <v>262</v>
      </c>
      <c r="B168" s="49"/>
      <c r="C168" s="136"/>
      <c r="D168" s="136"/>
      <c r="E168" s="86"/>
      <c r="F168" s="86"/>
      <c r="G168" s="47"/>
      <c r="H168" s="49"/>
      <c r="L168" s="49"/>
      <c r="M168" s="49"/>
      <c r="N168" s="81"/>
    </row>
    <row r="169" spans="1:14" hidden="1" outlineLevel="1" x14ac:dyDescent="0.3">
      <c r="A169" s="51" t="s">
        <v>263</v>
      </c>
      <c r="B169" s="49"/>
      <c r="C169" s="136"/>
      <c r="D169" s="136"/>
      <c r="E169" s="86"/>
      <c r="F169" s="86"/>
      <c r="G169" s="47"/>
      <c r="H169" s="49"/>
      <c r="L169" s="49"/>
      <c r="M169" s="49"/>
      <c r="N169" s="81"/>
    </row>
    <row r="170" spans="1:14" hidden="1" outlineLevel="1" x14ac:dyDescent="0.3">
      <c r="A170" s="51" t="s">
        <v>264</v>
      </c>
      <c r="B170" s="49"/>
      <c r="C170" s="136"/>
      <c r="D170" s="136"/>
      <c r="E170" s="86"/>
      <c r="F170" s="86"/>
      <c r="G170" s="47"/>
      <c r="H170" s="49"/>
      <c r="L170" s="49"/>
      <c r="M170" s="49"/>
      <c r="N170" s="81"/>
    </row>
    <row r="171" spans="1:14" hidden="1" outlineLevel="1" x14ac:dyDescent="0.3">
      <c r="A171" s="51" t="s">
        <v>265</v>
      </c>
      <c r="B171" s="49"/>
      <c r="C171" s="136"/>
      <c r="D171" s="136"/>
      <c r="E171" s="86"/>
      <c r="F171" s="86"/>
      <c r="G171" s="47"/>
      <c r="H171" s="49"/>
      <c r="L171" s="49"/>
      <c r="M171" s="49"/>
      <c r="N171" s="81"/>
    </row>
    <row r="172" spans="1:14" hidden="1" outlineLevel="1" x14ac:dyDescent="0.3">
      <c r="A172" s="51" t="s">
        <v>266</v>
      </c>
      <c r="B172" s="49"/>
      <c r="C172" s="136"/>
      <c r="D172" s="136"/>
      <c r="E172" s="86"/>
      <c r="F172" s="86"/>
      <c r="G172" s="47"/>
      <c r="H172" s="49"/>
      <c r="L172" s="49"/>
      <c r="M172" s="49"/>
      <c r="N172" s="81"/>
    </row>
    <row r="173" spans="1:14" ht="15" customHeight="1" collapsed="1" x14ac:dyDescent="0.3">
      <c r="A173" s="70"/>
      <c r="B173" s="71" t="s">
        <v>267</v>
      </c>
      <c r="C173" s="70" t="s">
        <v>3193</v>
      </c>
      <c r="D173" s="70"/>
      <c r="E173" s="72"/>
      <c r="F173" s="73" t="s">
        <v>268</v>
      </c>
      <c r="G173" s="73"/>
      <c r="H173" s="49"/>
      <c r="L173" s="49"/>
      <c r="M173" s="49"/>
      <c r="N173" s="81"/>
    </row>
    <row r="174" spans="1:14" ht="15" customHeight="1" x14ac:dyDescent="0.3">
      <c r="A174" s="51" t="s">
        <v>269</v>
      </c>
      <c r="B174" s="68" t="s">
        <v>270</v>
      </c>
      <c r="C174" s="126">
        <v>0</v>
      </c>
      <c r="D174" s="65"/>
      <c r="E174" s="57"/>
      <c r="F174" s="133" t="s">
        <v>1517</v>
      </c>
      <c r="G174" s="77"/>
      <c r="H174" s="49"/>
      <c r="L174" s="49"/>
      <c r="M174" s="49"/>
      <c r="N174" s="81"/>
    </row>
    <row r="175" spans="1:14" ht="30.75" customHeight="1" x14ac:dyDescent="0.3">
      <c r="A175" s="51" t="s">
        <v>8</v>
      </c>
      <c r="B175" s="68" t="s">
        <v>1367</v>
      </c>
      <c r="C175" s="126">
        <v>0</v>
      </c>
      <c r="E175" s="79"/>
      <c r="F175" s="133" t="s">
        <v>1517</v>
      </c>
      <c r="G175" s="77"/>
      <c r="H175" s="49"/>
      <c r="L175" s="49"/>
      <c r="M175" s="49"/>
      <c r="N175" s="81"/>
    </row>
    <row r="176" spans="1:14" x14ac:dyDescent="0.3">
      <c r="A176" s="51" t="s">
        <v>271</v>
      </c>
      <c r="B176" s="68" t="s">
        <v>272</v>
      </c>
      <c r="C176" s="126">
        <v>0</v>
      </c>
      <c r="E176" s="79"/>
      <c r="F176" s="133" t="s">
        <v>1517</v>
      </c>
      <c r="G176" s="77"/>
      <c r="H176" s="49"/>
      <c r="L176" s="49"/>
      <c r="M176" s="49"/>
      <c r="N176" s="81"/>
    </row>
    <row r="177" spans="1:14" x14ac:dyDescent="0.3">
      <c r="A177" s="51" t="s">
        <v>273</v>
      </c>
      <c r="B177" s="68" t="s">
        <v>274</v>
      </c>
      <c r="C177" s="126">
        <v>0</v>
      </c>
      <c r="E177" s="79"/>
      <c r="F177" s="133" t="s">
        <v>1517</v>
      </c>
      <c r="G177" s="77"/>
      <c r="H177" s="49"/>
      <c r="L177" s="49"/>
      <c r="M177" s="49"/>
      <c r="N177" s="81"/>
    </row>
    <row r="178" spans="1:14" x14ac:dyDescent="0.3">
      <c r="A178" s="51" t="s">
        <v>275</v>
      </c>
      <c r="B178" s="68" t="s">
        <v>136</v>
      </c>
      <c r="C178" s="126">
        <v>0</v>
      </c>
      <c r="E178" s="79"/>
      <c r="F178" s="133" t="s">
        <v>1517</v>
      </c>
      <c r="G178" s="77"/>
      <c r="H178" s="49"/>
      <c r="L178" s="49"/>
      <c r="M178" s="49"/>
      <c r="N178" s="81"/>
    </row>
    <row r="179" spans="1:14" x14ac:dyDescent="0.3">
      <c r="A179" s="51" t="s">
        <v>9</v>
      </c>
      <c r="B179" s="47" t="s">
        <v>138</v>
      </c>
      <c r="C179" s="128">
        <v>0</v>
      </c>
      <c r="E179" s="79"/>
      <c r="F179" s="134">
        <v>0</v>
      </c>
      <c r="G179" s="77"/>
      <c r="H179" s="49"/>
      <c r="L179" s="49"/>
      <c r="M179" s="49"/>
      <c r="N179" s="81"/>
    </row>
    <row r="180" spans="1:14" hidden="1" outlineLevel="1" x14ac:dyDescent="0.3">
      <c r="A180" s="51" t="s">
        <v>276</v>
      </c>
      <c r="B180" s="74" t="s">
        <v>277</v>
      </c>
      <c r="C180" s="126"/>
      <c r="E180" s="79"/>
      <c r="F180" s="133" t="s">
        <v>1517</v>
      </c>
      <c r="G180" s="77"/>
      <c r="H180" s="49"/>
      <c r="L180" s="49"/>
      <c r="M180" s="49"/>
      <c r="N180" s="81"/>
    </row>
    <row r="181" spans="1:14" s="87" customFormat="1" ht="33" hidden="1" outlineLevel="1" x14ac:dyDescent="0.3">
      <c r="A181" s="51" t="s">
        <v>278</v>
      </c>
      <c r="B181" s="74" t="s">
        <v>279</v>
      </c>
      <c r="C181" s="137"/>
      <c r="F181" s="133" t="s">
        <v>1517</v>
      </c>
    </row>
    <row r="182" spans="1:14" ht="33" hidden="1" outlineLevel="1" x14ac:dyDescent="0.3">
      <c r="A182" s="51" t="s">
        <v>280</v>
      </c>
      <c r="B182" s="74" t="s">
        <v>281</v>
      </c>
      <c r="C182" s="126"/>
      <c r="E182" s="79"/>
      <c r="F182" s="133" t="s">
        <v>1517</v>
      </c>
      <c r="G182" s="77"/>
      <c r="H182" s="49"/>
      <c r="L182" s="49"/>
      <c r="M182" s="49"/>
      <c r="N182" s="81"/>
    </row>
    <row r="183" spans="1:14" hidden="1" outlineLevel="1" x14ac:dyDescent="0.3">
      <c r="A183" s="51" t="s">
        <v>282</v>
      </c>
      <c r="B183" s="74" t="s">
        <v>283</v>
      </c>
      <c r="C183" s="126"/>
      <c r="E183" s="79"/>
      <c r="F183" s="133" t="s">
        <v>1517</v>
      </c>
      <c r="G183" s="77"/>
      <c r="H183" s="49"/>
      <c r="L183" s="49"/>
      <c r="M183" s="49"/>
      <c r="N183" s="81"/>
    </row>
    <row r="184" spans="1:14" s="87" customFormat="1" hidden="1" outlineLevel="1" x14ac:dyDescent="0.3">
      <c r="A184" s="51" t="s">
        <v>284</v>
      </c>
      <c r="B184" s="74" t="s">
        <v>285</v>
      </c>
      <c r="C184" s="137"/>
      <c r="F184" s="133" t="s">
        <v>1517</v>
      </c>
    </row>
    <row r="185" spans="1:14" hidden="1" outlineLevel="1" x14ac:dyDescent="0.3">
      <c r="A185" s="51" t="s">
        <v>286</v>
      </c>
      <c r="B185" s="74" t="s">
        <v>287</v>
      </c>
      <c r="C185" s="126"/>
      <c r="E185" s="79"/>
      <c r="F185" s="133" t="s">
        <v>1517</v>
      </c>
      <c r="G185" s="77"/>
      <c r="H185" s="49"/>
      <c r="L185" s="49"/>
      <c r="M185" s="49"/>
      <c r="N185" s="81"/>
    </row>
    <row r="186" spans="1:14" hidden="1" outlineLevel="1" x14ac:dyDescent="0.3">
      <c r="A186" s="51" t="s">
        <v>288</v>
      </c>
      <c r="B186" s="74" t="s">
        <v>289</v>
      </c>
      <c r="C186" s="126"/>
      <c r="E186" s="79"/>
      <c r="F186" s="133" t="s">
        <v>1517</v>
      </c>
      <c r="G186" s="77"/>
      <c r="H186" s="49"/>
      <c r="L186" s="49"/>
      <c r="M186" s="49"/>
      <c r="N186" s="81"/>
    </row>
    <row r="187" spans="1:14" hidden="1" outlineLevel="1" x14ac:dyDescent="0.3">
      <c r="A187" s="51" t="s">
        <v>290</v>
      </c>
      <c r="B187" s="74" t="s">
        <v>291</v>
      </c>
      <c r="C187" s="126"/>
      <c r="E187" s="79"/>
      <c r="F187" s="133" t="s">
        <v>1517</v>
      </c>
      <c r="G187" s="77"/>
      <c r="H187" s="49"/>
      <c r="L187" s="49"/>
      <c r="M187" s="49"/>
      <c r="N187" s="81"/>
    </row>
    <row r="188" spans="1:14" hidden="1" outlineLevel="1" x14ac:dyDescent="0.3">
      <c r="A188" s="51" t="s">
        <v>292</v>
      </c>
      <c r="B188" s="74"/>
      <c r="E188" s="79"/>
      <c r="F188" s="77"/>
      <c r="G188" s="77"/>
      <c r="H188" s="49"/>
      <c r="L188" s="49"/>
      <c r="M188" s="49"/>
      <c r="N188" s="81"/>
    </row>
    <row r="189" spans="1:14" hidden="1" outlineLevel="1" x14ac:dyDescent="0.3">
      <c r="A189" s="51" t="s">
        <v>293</v>
      </c>
      <c r="B189" s="74"/>
      <c r="E189" s="79"/>
      <c r="F189" s="77"/>
      <c r="G189" s="77"/>
      <c r="H189" s="49"/>
      <c r="L189" s="49"/>
      <c r="M189" s="49"/>
      <c r="N189" s="81"/>
    </row>
    <row r="190" spans="1:14" hidden="1" outlineLevel="1" x14ac:dyDescent="0.3">
      <c r="A190" s="51" t="s">
        <v>294</v>
      </c>
      <c r="B190" s="74"/>
      <c r="E190" s="79"/>
      <c r="F190" s="77"/>
      <c r="G190" s="77"/>
      <c r="H190" s="49"/>
      <c r="L190" s="49"/>
      <c r="M190" s="49"/>
      <c r="N190" s="81"/>
    </row>
    <row r="191" spans="1:14" hidden="1" outlineLevel="1" x14ac:dyDescent="0.3">
      <c r="A191" s="51" t="s">
        <v>295</v>
      </c>
      <c r="B191" s="66"/>
      <c r="E191" s="79"/>
      <c r="F191" s="77"/>
      <c r="G191" s="77"/>
      <c r="H191" s="49"/>
      <c r="L191" s="49"/>
      <c r="M191" s="49"/>
      <c r="N191" s="81"/>
    </row>
    <row r="192" spans="1:14" ht="15" customHeight="1" collapsed="1" x14ac:dyDescent="0.3">
      <c r="A192" s="70"/>
      <c r="B192" s="71" t="s">
        <v>296</v>
      </c>
      <c r="C192" s="70" t="s">
        <v>3193</v>
      </c>
      <c r="D192" s="70"/>
      <c r="E192" s="72"/>
      <c r="F192" s="73" t="s">
        <v>268</v>
      </c>
      <c r="G192" s="73"/>
      <c r="H192" s="49"/>
      <c r="L192" s="49"/>
      <c r="M192" s="49"/>
      <c r="N192" s="81"/>
    </row>
    <row r="193" spans="1:14" x14ac:dyDescent="0.3">
      <c r="A193" s="51" t="s">
        <v>297</v>
      </c>
      <c r="B193" s="68" t="s">
        <v>298</v>
      </c>
      <c r="C193" s="126">
        <v>0</v>
      </c>
      <c r="E193" s="76"/>
      <c r="F193" s="133" t="s">
        <v>1517</v>
      </c>
      <c r="G193" s="77"/>
      <c r="H193" s="49"/>
      <c r="L193" s="49"/>
      <c r="M193" s="49"/>
      <c r="N193" s="81"/>
    </row>
    <row r="194" spans="1:14" x14ac:dyDescent="0.3">
      <c r="A194" s="51" t="s">
        <v>299</v>
      </c>
      <c r="B194" s="68" t="s">
        <v>300</v>
      </c>
      <c r="C194" s="126">
        <v>0</v>
      </c>
      <c r="E194" s="79"/>
      <c r="F194" s="133" t="s">
        <v>1517</v>
      </c>
      <c r="G194" s="79"/>
      <c r="H194" s="49"/>
      <c r="L194" s="49"/>
      <c r="M194" s="49"/>
      <c r="N194" s="81"/>
    </row>
    <row r="195" spans="1:14" x14ac:dyDescent="0.3">
      <c r="A195" s="51" t="s">
        <v>301</v>
      </c>
      <c r="B195" s="68" t="s">
        <v>302</v>
      </c>
      <c r="C195" s="126">
        <v>0</v>
      </c>
      <c r="E195" s="79"/>
      <c r="F195" s="133" t="s">
        <v>1517</v>
      </c>
      <c r="G195" s="79"/>
      <c r="H195" s="49"/>
      <c r="L195" s="49"/>
      <c r="M195" s="49"/>
      <c r="N195" s="81"/>
    </row>
    <row r="196" spans="1:14" x14ac:dyDescent="0.3">
      <c r="A196" s="51" t="s">
        <v>303</v>
      </c>
      <c r="B196" s="68" t="s">
        <v>304</v>
      </c>
      <c r="C196" s="126">
        <v>0</v>
      </c>
      <c r="E196" s="79"/>
      <c r="F196" s="133" t="s">
        <v>1517</v>
      </c>
      <c r="G196" s="79"/>
      <c r="H196" s="49"/>
      <c r="L196" s="49"/>
      <c r="M196" s="49"/>
      <c r="N196" s="81"/>
    </row>
    <row r="197" spans="1:14" x14ac:dyDescent="0.3">
      <c r="A197" s="51" t="s">
        <v>305</v>
      </c>
      <c r="B197" s="68" t="s">
        <v>306</v>
      </c>
      <c r="C197" s="126">
        <v>0</v>
      </c>
      <c r="E197" s="79"/>
      <c r="F197" s="133" t="s">
        <v>1517</v>
      </c>
      <c r="G197" s="79"/>
      <c r="H197" s="49"/>
      <c r="L197" s="49"/>
      <c r="M197" s="49"/>
      <c r="N197" s="81"/>
    </row>
    <row r="198" spans="1:14" x14ac:dyDescent="0.3">
      <c r="A198" s="51" t="s">
        <v>307</v>
      </c>
      <c r="B198" s="51" t="s">
        <v>542</v>
      </c>
      <c r="C198" s="126">
        <v>0</v>
      </c>
      <c r="E198" s="79"/>
      <c r="F198" s="133" t="s">
        <v>1517</v>
      </c>
      <c r="G198" s="79"/>
      <c r="H198" s="49"/>
      <c r="L198" s="49"/>
      <c r="M198" s="49"/>
      <c r="N198" s="81"/>
    </row>
    <row r="199" spans="1:14" x14ac:dyDescent="0.3">
      <c r="A199" s="51" t="s">
        <v>309</v>
      </c>
      <c r="B199" s="68" t="s">
        <v>308</v>
      </c>
      <c r="C199" s="126">
        <v>0</v>
      </c>
      <c r="E199" s="79"/>
      <c r="F199" s="133" t="s">
        <v>1517</v>
      </c>
      <c r="G199" s="79"/>
      <c r="H199" s="49"/>
      <c r="L199" s="49"/>
      <c r="M199" s="49"/>
      <c r="N199" s="81"/>
    </row>
    <row r="200" spans="1:14" x14ac:dyDescent="0.3">
      <c r="A200" s="51" t="s">
        <v>311</v>
      </c>
      <c r="B200" s="68" t="s">
        <v>310</v>
      </c>
      <c r="C200" s="126">
        <v>0</v>
      </c>
      <c r="E200" s="79"/>
      <c r="F200" s="133" t="s">
        <v>1517</v>
      </c>
      <c r="G200" s="79"/>
      <c r="H200" s="49"/>
      <c r="L200" s="49"/>
      <c r="M200" s="49"/>
      <c r="N200" s="81"/>
    </row>
    <row r="201" spans="1:14" x14ac:dyDescent="0.3">
      <c r="A201" s="51" t="s">
        <v>312</v>
      </c>
      <c r="B201" s="68" t="s">
        <v>11</v>
      </c>
      <c r="C201" s="126">
        <v>0</v>
      </c>
      <c r="E201" s="79"/>
      <c r="F201" s="133" t="s">
        <v>1517</v>
      </c>
      <c r="G201" s="79"/>
      <c r="H201" s="49"/>
      <c r="L201" s="49"/>
      <c r="M201" s="49"/>
      <c r="N201" s="81"/>
    </row>
    <row r="202" spans="1:14" x14ac:dyDescent="0.3">
      <c r="A202" s="51" t="s">
        <v>314</v>
      </c>
      <c r="B202" s="68" t="s">
        <v>313</v>
      </c>
      <c r="C202" s="126">
        <v>0</v>
      </c>
      <c r="E202" s="79"/>
      <c r="F202" s="133" t="s">
        <v>1517</v>
      </c>
      <c r="G202" s="79"/>
      <c r="H202" s="49"/>
      <c r="L202" s="49"/>
      <c r="M202" s="49"/>
      <c r="N202" s="81"/>
    </row>
    <row r="203" spans="1:14" x14ac:dyDescent="0.3">
      <c r="A203" s="51" t="s">
        <v>316</v>
      </c>
      <c r="B203" s="68" t="s">
        <v>315</v>
      </c>
      <c r="C203" s="126">
        <v>0</v>
      </c>
      <c r="E203" s="79"/>
      <c r="F203" s="133" t="s">
        <v>1517</v>
      </c>
      <c r="G203" s="79"/>
      <c r="H203" s="49"/>
      <c r="L203" s="49"/>
      <c r="M203" s="49"/>
      <c r="N203" s="81"/>
    </row>
    <row r="204" spans="1:14" x14ac:dyDescent="0.3">
      <c r="A204" s="51" t="s">
        <v>318</v>
      </c>
      <c r="B204" s="68" t="s">
        <v>317</v>
      </c>
      <c r="C204" s="126">
        <v>0</v>
      </c>
      <c r="E204" s="79"/>
      <c r="F204" s="133" t="s">
        <v>1517</v>
      </c>
      <c r="G204" s="79"/>
      <c r="H204" s="49"/>
      <c r="L204" s="49"/>
      <c r="M204" s="49"/>
      <c r="N204" s="81"/>
    </row>
    <row r="205" spans="1:14" x14ac:dyDescent="0.3">
      <c r="A205" s="51" t="s">
        <v>320</v>
      </c>
      <c r="B205" s="68" t="s">
        <v>319</v>
      </c>
      <c r="C205" s="126">
        <v>0</v>
      </c>
      <c r="E205" s="79"/>
      <c r="F205" s="133" t="s">
        <v>1517</v>
      </c>
      <c r="G205" s="79"/>
      <c r="H205" s="49"/>
      <c r="L205" s="49"/>
      <c r="M205" s="49"/>
      <c r="N205" s="81"/>
    </row>
    <row r="206" spans="1:14" x14ac:dyDescent="0.3">
      <c r="A206" s="51" t="s">
        <v>322</v>
      </c>
      <c r="B206" s="68" t="s">
        <v>321</v>
      </c>
      <c r="C206" s="126">
        <v>0</v>
      </c>
      <c r="E206" s="79"/>
      <c r="F206" s="133" t="s">
        <v>1517</v>
      </c>
      <c r="G206" s="79"/>
      <c r="H206" s="49"/>
      <c r="L206" s="49"/>
      <c r="M206" s="49"/>
      <c r="N206" s="81"/>
    </row>
    <row r="207" spans="1:14" x14ac:dyDescent="0.3">
      <c r="A207" s="51" t="s">
        <v>323</v>
      </c>
      <c r="B207" s="68" t="s">
        <v>136</v>
      </c>
      <c r="C207" s="126">
        <v>0</v>
      </c>
      <c r="E207" s="79"/>
      <c r="F207" s="133"/>
      <c r="G207" s="79"/>
      <c r="H207" s="49"/>
      <c r="L207" s="49"/>
      <c r="M207" s="49"/>
      <c r="N207" s="81"/>
    </row>
    <row r="208" spans="1:14" x14ac:dyDescent="0.3">
      <c r="A208" s="51" t="s">
        <v>325</v>
      </c>
      <c r="B208" s="68" t="s">
        <v>324</v>
      </c>
      <c r="C208" s="126">
        <v>0</v>
      </c>
      <c r="D208" s="68"/>
      <c r="E208" s="79"/>
      <c r="F208" s="134">
        <v>0</v>
      </c>
      <c r="G208" s="79"/>
      <c r="H208" s="49"/>
      <c r="L208" s="49"/>
      <c r="M208" s="49"/>
      <c r="N208" s="81"/>
    </row>
    <row r="209" spans="1:14" outlineLevel="1" x14ac:dyDescent="0.3">
      <c r="A209" s="51" t="s">
        <v>326</v>
      </c>
      <c r="B209" s="47" t="s">
        <v>138</v>
      </c>
      <c r="C209" s="128">
        <v>0</v>
      </c>
      <c r="E209" s="79"/>
      <c r="F209" s="133" t="s">
        <v>1517</v>
      </c>
      <c r="G209" s="79"/>
      <c r="H209" s="49"/>
      <c r="L209" s="49"/>
      <c r="M209" s="49"/>
      <c r="N209" s="81"/>
    </row>
    <row r="210" spans="1:14" hidden="1" outlineLevel="1" x14ac:dyDescent="0.3">
      <c r="A210" s="51" t="s">
        <v>327</v>
      </c>
      <c r="B210" s="66" t="s">
        <v>140</v>
      </c>
      <c r="C210" s="126"/>
      <c r="E210" s="79"/>
      <c r="F210" s="133" t="s">
        <v>1517</v>
      </c>
      <c r="G210" s="79"/>
      <c r="H210" s="49"/>
      <c r="L210" s="49"/>
      <c r="M210" s="49"/>
      <c r="N210" s="81"/>
    </row>
    <row r="211" spans="1:14" hidden="1" outlineLevel="1" x14ac:dyDescent="0.3">
      <c r="A211" s="51" t="s">
        <v>328</v>
      </c>
      <c r="B211" s="66" t="s">
        <v>140</v>
      </c>
      <c r="C211" s="126"/>
      <c r="E211" s="79"/>
      <c r="F211" s="133" t="s">
        <v>1517</v>
      </c>
      <c r="G211" s="79"/>
      <c r="H211" s="49"/>
      <c r="L211" s="49"/>
      <c r="M211" s="49"/>
      <c r="N211" s="81"/>
    </row>
    <row r="212" spans="1:14" hidden="1" outlineLevel="1" x14ac:dyDescent="0.3">
      <c r="A212" s="51" t="s">
        <v>329</v>
      </c>
      <c r="B212" s="66" t="s">
        <v>140</v>
      </c>
      <c r="C212" s="126"/>
      <c r="E212" s="79"/>
      <c r="F212" s="133" t="s">
        <v>1517</v>
      </c>
      <c r="G212" s="79"/>
      <c r="H212" s="49"/>
      <c r="L212" s="49"/>
      <c r="M212" s="49"/>
      <c r="N212" s="81"/>
    </row>
    <row r="213" spans="1:14" hidden="1" outlineLevel="1" x14ac:dyDescent="0.3">
      <c r="A213" s="51" t="s">
        <v>330</v>
      </c>
      <c r="B213" s="66" t="s">
        <v>140</v>
      </c>
      <c r="C213" s="126"/>
      <c r="E213" s="79"/>
      <c r="F213" s="133" t="s">
        <v>1517</v>
      </c>
      <c r="G213" s="79"/>
      <c r="H213" s="49"/>
      <c r="L213" s="49"/>
      <c r="M213" s="49"/>
      <c r="N213" s="81"/>
    </row>
    <row r="214" spans="1:14" hidden="1" outlineLevel="1" x14ac:dyDescent="0.3">
      <c r="A214" s="51" t="s">
        <v>331</v>
      </c>
      <c r="B214" s="66" t="s">
        <v>140</v>
      </c>
      <c r="C214" s="126"/>
      <c r="E214" s="79"/>
      <c r="F214" s="133" t="s">
        <v>1517</v>
      </c>
      <c r="G214" s="79"/>
      <c r="H214" s="49"/>
      <c r="L214" s="49"/>
      <c r="M214" s="49"/>
      <c r="N214" s="81"/>
    </row>
    <row r="215" spans="1:14" hidden="1" outlineLevel="1" x14ac:dyDescent="0.3">
      <c r="A215" s="51" t="s">
        <v>332</v>
      </c>
      <c r="B215" s="66" t="s">
        <v>140</v>
      </c>
      <c r="C215" s="126"/>
      <c r="E215" s="79"/>
      <c r="F215" s="133" t="s">
        <v>1517</v>
      </c>
      <c r="G215" s="79"/>
      <c r="H215" s="49"/>
      <c r="L215" s="49"/>
      <c r="M215" s="49"/>
      <c r="N215" s="81"/>
    </row>
    <row r="216" spans="1:14" ht="15" customHeight="1" x14ac:dyDescent="0.3">
      <c r="A216" s="70"/>
      <c r="B216" s="71" t="s">
        <v>333</v>
      </c>
      <c r="C216" s="70" t="s">
        <v>3193</v>
      </c>
      <c r="D216" s="70"/>
      <c r="E216" s="72"/>
      <c r="F216" s="73" t="s">
        <v>126</v>
      </c>
      <c r="G216" s="73" t="s">
        <v>255</v>
      </c>
      <c r="H216" s="49"/>
      <c r="L216" s="49"/>
      <c r="M216" s="49"/>
      <c r="N216" s="81"/>
    </row>
    <row r="217" spans="1:14" x14ac:dyDescent="0.3">
      <c r="A217" s="51" t="s">
        <v>334</v>
      </c>
      <c r="B217" s="47" t="s">
        <v>335</v>
      </c>
      <c r="C217" s="126">
        <v>0</v>
      </c>
      <c r="E217" s="86"/>
      <c r="F217" s="133">
        <v>0</v>
      </c>
      <c r="G217" s="133">
        <v>0</v>
      </c>
      <c r="H217" s="49"/>
      <c r="L217" s="49"/>
      <c r="M217" s="49"/>
      <c r="N217" s="81"/>
    </row>
    <row r="218" spans="1:14" x14ac:dyDescent="0.3">
      <c r="A218" s="51" t="s">
        <v>336</v>
      </c>
      <c r="B218" s="47" t="s">
        <v>337</v>
      </c>
      <c r="C218" s="126">
        <v>0</v>
      </c>
      <c r="E218" s="86"/>
      <c r="F218" s="133">
        <v>0</v>
      </c>
      <c r="G218" s="133">
        <v>0</v>
      </c>
      <c r="H218" s="49"/>
      <c r="L218" s="49"/>
      <c r="M218" s="49"/>
      <c r="N218" s="81"/>
    </row>
    <row r="219" spans="1:14" x14ac:dyDescent="0.3">
      <c r="A219" s="51" t="s">
        <v>338</v>
      </c>
      <c r="B219" s="47" t="s">
        <v>136</v>
      </c>
      <c r="C219" s="126">
        <v>0</v>
      </c>
      <c r="E219" s="86"/>
      <c r="F219" s="133">
        <v>0</v>
      </c>
      <c r="G219" s="133">
        <v>0</v>
      </c>
      <c r="H219" s="49"/>
      <c r="L219" s="49"/>
      <c r="M219" s="49"/>
      <c r="N219" s="81"/>
    </row>
    <row r="220" spans="1:14" x14ac:dyDescent="0.3">
      <c r="A220" s="51" t="s">
        <v>339</v>
      </c>
      <c r="B220" s="47" t="s">
        <v>138</v>
      </c>
      <c r="C220" s="126">
        <v>0</v>
      </c>
      <c r="E220" s="86"/>
      <c r="F220" s="123">
        <v>0</v>
      </c>
      <c r="G220" s="123">
        <v>0</v>
      </c>
      <c r="H220" s="49"/>
      <c r="L220" s="49"/>
      <c r="M220" s="49"/>
      <c r="N220" s="81"/>
    </row>
    <row r="221" spans="1:14" hidden="1" outlineLevel="1" x14ac:dyDescent="0.3">
      <c r="A221" s="51" t="s">
        <v>340</v>
      </c>
      <c r="B221" s="66" t="s">
        <v>140</v>
      </c>
      <c r="C221" s="126"/>
      <c r="E221" s="86"/>
      <c r="F221" s="133" t="s">
        <v>1517</v>
      </c>
      <c r="G221" s="133" t="s">
        <v>1517</v>
      </c>
      <c r="H221" s="49"/>
      <c r="L221" s="49"/>
      <c r="M221" s="49"/>
      <c r="N221" s="81"/>
    </row>
    <row r="222" spans="1:14" hidden="1" outlineLevel="1" x14ac:dyDescent="0.3">
      <c r="A222" s="51" t="s">
        <v>341</v>
      </c>
      <c r="B222" s="66" t="s">
        <v>140</v>
      </c>
      <c r="C222" s="126"/>
      <c r="E222" s="86"/>
      <c r="F222" s="133" t="s">
        <v>1517</v>
      </c>
      <c r="G222" s="133" t="s">
        <v>1517</v>
      </c>
      <c r="H222" s="49"/>
      <c r="L222" s="49"/>
      <c r="M222" s="49"/>
      <c r="N222" s="81"/>
    </row>
    <row r="223" spans="1:14" hidden="1" outlineLevel="1" x14ac:dyDescent="0.3">
      <c r="A223" s="51" t="s">
        <v>342</v>
      </c>
      <c r="B223" s="66" t="s">
        <v>140</v>
      </c>
      <c r="C223" s="126"/>
      <c r="E223" s="86"/>
      <c r="F223" s="133" t="s">
        <v>1517</v>
      </c>
      <c r="G223" s="133" t="s">
        <v>1517</v>
      </c>
      <c r="H223" s="49"/>
      <c r="L223" s="49"/>
      <c r="M223" s="49"/>
      <c r="N223" s="81"/>
    </row>
    <row r="224" spans="1:14" hidden="1" outlineLevel="1" x14ac:dyDescent="0.3">
      <c r="A224" s="51" t="s">
        <v>343</v>
      </c>
      <c r="B224" s="66" t="s">
        <v>140</v>
      </c>
      <c r="C224" s="126"/>
      <c r="E224" s="86"/>
      <c r="F224" s="133" t="s">
        <v>1517</v>
      </c>
      <c r="G224" s="133" t="s">
        <v>1517</v>
      </c>
      <c r="H224" s="49"/>
      <c r="L224" s="49"/>
      <c r="M224" s="49"/>
      <c r="N224" s="81"/>
    </row>
    <row r="225" spans="1:14" hidden="1" outlineLevel="1" x14ac:dyDescent="0.3">
      <c r="A225" s="51" t="s">
        <v>344</v>
      </c>
      <c r="B225" s="66" t="s">
        <v>140</v>
      </c>
      <c r="C225" s="126"/>
      <c r="E225" s="86"/>
      <c r="F225" s="133" t="s">
        <v>1517</v>
      </c>
      <c r="G225" s="133" t="s">
        <v>1517</v>
      </c>
      <c r="H225" s="49"/>
      <c r="L225" s="49"/>
      <c r="M225" s="49"/>
    </row>
    <row r="226" spans="1:14" hidden="1" outlineLevel="1" x14ac:dyDescent="0.3">
      <c r="A226" s="51" t="s">
        <v>345</v>
      </c>
      <c r="B226" s="66" t="s">
        <v>140</v>
      </c>
      <c r="C226" s="126"/>
      <c r="E226" s="68"/>
      <c r="F226" s="133" t="s">
        <v>1517</v>
      </c>
      <c r="G226" s="133" t="s">
        <v>1517</v>
      </c>
      <c r="H226" s="49"/>
      <c r="L226" s="49"/>
      <c r="M226" s="49"/>
    </row>
    <row r="227" spans="1:14" hidden="1" outlineLevel="1" x14ac:dyDescent="0.3">
      <c r="A227" s="51" t="s">
        <v>346</v>
      </c>
      <c r="B227" s="66" t="s">
        <v>140</v>
      </c>
      <c r="C227" s="126"/>
      <c r="E227" s="86"/>
      <c r="F227" s="133" t="s">
        <v>1517</v>
      </c>
      <c r="G227" s="133" t="s">
        <v>1517</v>
      </c>
      <c r="H227" s="49"/>
      <c r="L227" s="49"/>
      <c r="M227" s="49"/>
    </row>
    <row r="228" spans="1:14" ht="15" customHeight="1" collapsed="1" x14ac:dyDescent="0.3">
      <c r="A228" s="70"/>
      <c r="B228" s="71" t="s">
        <v>347</v>
      </c>
      <c r="C228" s="70"/>
      <c r="D228" s="70"/>
      <c r="E228" s="72"/>
      <c r="F228" s="73"/>
      <c r="G228" s="73"/>
      <c r="H228" s="49"/>
      <c r="L228" s="49"/>
      <c r="M228" s="49"/>
    </row>
    <row r="229" spans="1:14" ht="33" x14ac:dyDescent="0.3">
      <c r="A229" s="51" t="s">
        <v>348</v>
      </c>
      <c r="B229" s="68" t="s">
        <v>349</v>
      </c>
      <c r="C229" s="51" t="s">
        <v>3222</v>
      </c>
      <c r="H229" s="49"/>
      <c r="L229" s="49"/>
      <c r="M229" s="49"/>
    </row>
    <row r="230" spans="1:14" ht="15" customHeight="1" x14ac:dyDescent="0.3">
      <c r="A230" s="70"/>
      <c r="B230" s="71" t="s">
        <v>350</v>
      </c>
      <c r="C230" s="70"/>
      <c r="D230" s="70"/>
      <c r="E230" s="72"/>
      <c r="F230" s="73"/>
      <c r="G230" s="73"/>
      <c r="H230" s="49"/>
      <c r="L230" s="49"/>
      <c r="M230" s="49"/>
    </row>
    <row r="231" spans="1:14" x14ac:dyDescent="0.3">
      <c r="A231" s="51" t="s">
        <v>10</v>
      </c>
      <c r="B231" s="51" t="s">
        <v>1370</v>
      </c>
      <c r="C231" s="126">
        <v>10665465</v>
      </c>
      <c r="E231" s="68"/>
      <c r="H231" s="49"/>
      <c r="L231" s="49"/>
      <c r="M231" s="49"/>
    </row>
    <row r="232" spans="1:14" x14ac:dyDescent="0.3">
      <c r="A232" s="51" t="s">
        <v>351</v>
      </c>
      <c r="B232" s="1" t="s">
        <v>352</v>
      </c>
      <c r="C232" s="126" t="s">
        <v>2981</v>
      </c>
      <c r="E232" s="68"/>
      <c r="H232" s="49"/>
      <c r="L232" s="49"/>
      <c r="M232" s="49"/>
    </row>
    <row r="233" spans="1:14" x14ac:dyDescent="0.3">
      <c r="A233" s="51" t="s">
        <v>353</v>
      </c>
      <c r="B233" s="1" t="s">
        <v>354</v>
      </c>
      <c r="C233" s="126" t="s">
        <v>2982</v>
      </c>
      <c r="E233" s="68"/>
      <c r="H233" s="49"/>
      <c r="L233" s="49"/>
      <c r="M233" s="49"/>
    </row>
    <row r="234" spans="1:14" hidden="1" outlineLevel="1" x14ac:dyDescent="0.3">
      <c r="A234" s="51" t="s">
        <v>355</v>
      </c>
      <c r="B234" s="66" t="s">
        <v>356</v>
      </c>
      <c r="C234" s="128"/>
      <c r="D234" s="68"/>
      <c r="E234" s="68"/>
      <c r="H234" s="49"/>
      <c r="L234" s="49"/>
      <c r="M234" s="49"/>
    </row>
    <row r="235" spans="1:14" hidden="1" outlineLevel="1" x14ac:dyDescent="0.3">
      <c r="A235" s="51" t="s">
        <v>357</v>
      </c>
      <c r="B235" s="66" t="s">
        <v>358</v>
      </c>
      <c r="C235" s="128"/>
      <c r="D235" s="68"/>
      <c r="E235" s="68"/>
      <c r="H235" s="49"/>
      <c r="L235" s="49"/>
      <c r="M235" s="49"/>
    </row>
    <row r="236" spans="1:14" hidden="1" outlineLevel="1" x14ac:dyDescent="0.3">
      <c r="A236" s="51" t="s">
        <v>359</v>
      </c>
      <c r="B236" s="66" t="s">
        <v>360</v>
      </c>
      <c r="C236" s="68"/>
      <c r="D236" s="68"/>
      <c r="E236" s="68"/>
      <c r="H236" s="49"/>
      <c r="L236" s="49"/>
      <c r="M236" s="49"/>
    </row>
    <row r="237" spans="1:14" hidden="1" outlineLevel="1" x14ac:dyDescent="0.3">
      <c r="A237" s="51" t="s">
        <v>361</v>
      </c>
      <c r="C237" s="68"/>
      <c r="D237" s="68"/>
      <c r="E237" s="68"/>
      <c r="H237" s="49"/>
      <c r="L237" s="49"/>
      <c r="M237" s="49"/>
    </row>
    <row r="238" spans="1:14" hidden="1" outlineLevel="1" x14ac:dyDescent="0.3">
      <c r="A238" s="51" t="s">
        <v>362</v>
      </c>
      <c r="C238" s="68"/>
      <c r="D238" s="68"/>
      <c r="E238" s="68"/>
      <c r="H238" s="49"/>
      <c r="L238" s="49"/>
      <c r="M238" s="49"/>
    </row>
    <row r="239" spans="1:14" outlineLevel="1" x14ac:dyDescent="0.3">
      <c r="A239" s="70"/>
      <c r="B239" s="71" t="s">
        <v>2630</v>
      </c>
      <c r="C239" s="70"/>
      <c r="D239" s="70"/>
      <c r="E239" s="70"/>
      <c r="F239" s="70"/>
      <c r="G239" s="70"/>
      <c r="H239" s="49"/>
      <c r="K239"/>
      <c r="L239"/>
      <c r="M239"/>
      <c r="N239"/>
    </row>
    <row r="240" spans="1:14" ht="33" outlineLevel="1" x14ac:dyDescent="0.3">
      <c r="A240" s="51" t="s">
        <v>1457</v>
      </c>
      <c r="B240" s="51" t="s">
        <v>2983</v>
      </c>
      <c r="C240" s="51" t="s">
        <v>2984</v>
      </c>
      <c r="G240"/>
      <c r="H240" s="49"/>
      <c r="K240"/>
      <c r="L240"/>
      <c r="M240"/>
      <c r="N240"/>
    </row>
    <row r="241" spans="1:14" outlineLevel="1" x14ac:dyDescent="0.3">
      <c r="A241" s="51" t="s">
        <v>1458</v>
      </c>
      <c r="B241" s="51" t="s">
        <v>2898</v>
      </c>
      <c r="C241" s="51" t="s">
        <v>2981</v>
      </c>
      <c r="G241"/>
      <c r="H241" s="49"/>
      <c r="K241"/>
      <c r="L241"/>
      <c r="M241"/>
      <c r="N241"/>
    </row>
    <row r="242" spans="1:14" outlineLevel="1" x14ac:dyDescent="0.3">
      <c r="A242" s="51" t="s">
        <v>2081</v>
      </c>
      <c r="B242" s="51" t="s">
        <v>2622</v>
      </c>
      <c r="C242" s="51" t="s">
        <v>2981</v>
      </c>
      <c r="G242"/>
      <c r="H242" s="49"/>
      <c r="K242"/>
      <c r="L242"/>
      <c r="M242"/>
      <c r="N242"/>
    </row>
    <row r="243" spans="1:14" ht="33" outlineLevel="1" x14ac:dyDescent="0.3">
      <c r="A243" s="51" t="s">
        <v>2082</v>
      </c>
      <c r="B243" s="51" t="s">
        <v>2629</v>
      </c>
      <c r="C243" s="51" t="s">
        <v>2985</v>
      </c>
      <c r="G243"/>
      <c r="H243" s="49"/>
      <c r="K243"/>
      <c r="L243"/>
      <c r="M243"/>
      <c r="N243"/>
    </row>
    <row r="244" spans="1:14" outlineLevel="1" x14ac:dyDescent="0.3">
      <c r="A244" s="51" t="s">
        <v>2626</v>
      </c>
      <c r="B244" s="51" t="s">
        <v>2623</v>
      </c>
      <c r="C244" s="216" t="s">
        <v>2624</v>
      </c>
      <c r="D244" s="216" t="s">
        <v>2905</v>
      </c>
      <c r="E244" s="158"/>
      <c r="G244"/>
      <c r="H244" s="49"/>
      <c r="K244"/>
      <c r="L244"/>
      <c r="M244"/>
      <c r="N244"/>
    </row>
    <row r="245" spans="1:14" outlineLevel="1" x14ac:dyDescent="0.3">
      <c r="A245" s="51" t="s">
        <v>2627</v>
      </c>
      <c r="B245" s="51" t="s">
        <v>2625</v>
      </c>
      <c r="C245" s="158" t="s">
        <v>2984</v>
      </c>
      <c r="G245"/>
      <c r="H245" s="49"/>
      <c r="K245"/>
      <c r="L245"/>
      <c r="M245"/>
      <c r="N245"/>
    </row>
    <row r="246" spans="1:14" outlineLevel="1" x14ac:dyDescent="0.3">
      <c r="A246" s="51" t="s">
        <v>2628</v>
      </c>
      <c r="B246" s="51" t="s">
        <v>2899</v>
      </c>
      <c r="C246" s="51" t="s">
        <v>2981</v>
      </c>
      <c r="G246"/>
      <c r="H246" s="49"/>
      <c r="K246"/>
      <c r="L246"/>
      <c r="M246"/>
      <c r="N246"/>
    </row>
    <row r="247" spans="1:14" hidden="1" outlineLevel="1" x14ac:dyDescent="0.3">
      <c r="A247" s="51" t="s">
        <v>1460</v>
      </c>
      <c r="D247"/>
      <c r="E247"/>
      <c r="F247"/>
      <c r="G247"/>
      <c r="H247" s="49"/>
      <c r="K247"/>
      <c r="L247"/>
      <c r="M247"/>
      <c r="N247"/>
    </row>
    <row r="248" spans="1:14" hidden="1" outlineLevel="1" x14ac:dyDescent="0.3">
      <c r="A248" s="51" t="s">
        <v>1461</v>
      </c>
      <c r="D248"/>
      <c r="E248"/>
      <c r="F248"/>
      <c r="G248"/>
      <c r="H248" s="49"/>
      <c r="K248"/>
      <c r="L248"/>
      <c r="M248"/>
      <c r="N248"/>
    </row>
    <row r="249" spans="1:14" hidden="1" outlineLevel="1" x14ac:dyDescent="0.3">
      <c r="A249" s="51" t="s">
        <v>1459</v>
      </c>
      <c r="D249"/>
      <c r="E249"/>
      <c r="F249"/>
      <c r="G249"/>
      <c r="H249" s="49"/>
      <c r="K249"/>
      <c r="L249"/>
      <c r="M249"/>
      <c r="N249"/>
    </row>
    <row r="250" spans="1:14" hidden="1" outlineLevel="1" x14ac:dyDescent="0.3">
      <c r="A250" s="51" t="s">
        <v>1462</v>
      </c>
      <c r="D250"/>
      <c r="E250"/>
      <c r="F250"/>
      <c r="G250"/>
      <c r="H250" s="49"/>
      <c r="K250"/>
      <c r="L250"/>
      <c r="M250"/>
      <c r="N250"/>
    </row>
    <row r="251" spans="1:14" hidden="1" outlineLevel="1" x14ac:dyDescent="0.3">
      <c r="A251" s="51" t="s">
        <v>1463</v>
      </c>
      <c r="D251"/>
      <c r="E251"/>
      <c r="F251"/>
      <c r="G251"/>
      <c r="H251" s="49"/>
      <c r="K251"/>
      <c r="L251"/>
      <c r="M251"/>
      <c r="N251"/>
    </row>
    <row r="252" spans="1:14" hidden="1" outlineLevel="1" x14ac:dyDescent="0.3">
      <c r="A252" s="51" t="s">
        <v>1464</v>
      </c>
      <c r="D252"/>
      <c r="E252"/>
      <c r="F252"/>
      <c r="G252"/>
      <c r="H252" s="49"/>
      <c r="K252"/>
      <c r="L252"/>
      <c r="M252"/>
      <c r="N252"/>
    </row>
    <row r="253" spans="1:14" hidden="1" outlineLevel="1" x14ac:dyDescent="0.3">
      <c r="A253" s="51" t="s">
        <v>1465</v>
      </c>
      <c r="D253"/>
      <c r="E253"/>
      <c r="F253"/>
      <c r="G253"/>
      <c r="H253" s="49"/>
      <c r="K253"/>
      <c r="L253"/>
      <c r="M253"/>
      <c r="N253"/>
    </row>
    <row r="254" spans="1:14" hidden="1" outlineLevel="1" x14ac:dyDescent="0.3">
      <c r="A254" s="51" t="s">
        <v>1466</v>
      </c>
      <c r="D254"/>
      <c r="E254"/>
      <c r="F254"/>
      <c r="G254"/>
      <c r="H254" s="49"/>
      <c r="K254"/>
      <c r="L254"/>
      <c r="M254"/>
      <c r="N254"/>
    </row>
    <row r="255" spans="1:14" hidden="1" outlineLevel="1" x14ac:dyDescent="0.3">
      <c r="A255" s="51" t="s">
        <v>1467</v>
      </c>
      <c r="D255"/>
      <c r="E255"/>
      <c r="F255"/>
      <c r="G255"/>
      <c r="H255" s="49"/>
      <c r="K255"/>
      <c r="L255"/>
      <c r="M255"/>
      <c r="N255"/>
    </row>
    <row r="256" spans="1:14" hidden="1" outlineLevel="1" x14ac:dyDescent="0.3">
      <c r="A256" s="51" t="s">
        <v>1468</v>
      </c>
      <c r="D256"/>
      <c r="E256"/>
      <c r="F256"/>
      <c r="G256"/>
      <c r="H256" s="49"/>
      <c r="K256"/>
      <c r="L256"/>
      <c r="M256"/>
      <c r="N256"/>
    </row>
    <row r="257" spans="1:14" hidden="1" outlineLevel="1" x14ac:dyDescent="0.3">
      <c r="A257" s="51" t="s">
        <v>1469</v>
      </c>
      <c r="D257"/>
      <c r="E257"/>
      <c r="F257"/>
      <c r="G257"/>
      <c r="H257" s="49"/>
      <c r="K257"/>
      <c r="L257"/>
      <c r="M257"/>
      <c r="N257"/>
    </row>
    <row r="258" spans="1:14" hidden="1" outlineLevel="1" x14ac:dyDescent="0.3">
      <c r="A258" s="51" t="s">
        <v>1470</v>
      </c>
      <c r="D258"/>
      <c r="E258"/>
      <c r="F258"/>
      <c r="G258"/>
      <c r="H258" s="49"/>
      <c r="K258"/>
      <c r="L258"/>
      <c r="M258"/>
      <c r="N258"/>
    </row>
    <row r="259" spans="1:14" hidden="1" outlineLevel="1" x14ac:dyDescent="0.3">
      <c r="A259" s="51" t="s">
        <v>1471</v>
      </c>
      <c r="D259"/>
      <c r="E259"/>
      <c r="F259"/>
      <c r="G259"/>
      <c r="H259" s="49"/>
      <c r="K259"/>
      <c r="L259"/>
      <c r="M259"/>
      <c r="N259"/>
    </row>
    <row r="260" spans="1:14" hidden="1" outlineLevel="1" x14ac:dyDescent="0.3">
      <c r="A260" s="51" t="s">
        <v>1472</v>
      </c>
      <c r="D260"/>
      <c r="E260"/>
      <c r="F260"/>
      <c r="G260"/>
      <c r="H260" s="49"/>
      <c r="K260"/>
      <c r="L260"/>
      <c r="M260"/>
      <c r="N260"/>
    </row>
    <row r="261" spans="1:14" hidden="1" outlineLevel="1" x14ac:dyDescent="0.3">
      <c r="A261" s="51" t="s">
        <v>1473</v>
      </c>
      <c r="D261"/>
      <c r="E261"/>
      <c r="F261"/>
      <c r="G261"/>
      <c r="H261" s="49"/>
      <c r="K261"/>
      <c r="L261"/>
      <c r="M261"/>
      <c r="N261"/>
    </row>
    <row r="262" spans="1:14" hidden="1" outlineLevel="1" x14ac:dyDescent="0.3">
      <c r="A262" s="51" t="s">
        <v>1474</v>
      </c>
      <c r="D262"/>
      <c r="E262"/>
      <c r="F262"/>
      <c r="G262"/>
      <c r="H262" s="49"/>
      <c r="K262"/>
      <c r="L262"/>
      <c r="M262"/>
      <c r="N262"/>
    </row>
    <row r="263" spans="1:14" hidden="1" outlineLevel="1" x14ac:dyDescent="0.3">
      <c r="A263" s="51" t="s">
        <v>1475</v>
      </c>
      <c r="D263"/>
      <c r="E263"/>
      <c r="F263"/>
      <c r="G263"/>
      <c r="H263" s="49"/>
      <c r="K263"/>
      <c r="L263"/>
      <c r="M263"/>
      <c r="N263"/>
    </row>
    <row r="264" spans="1:14" hidden="1" outlineLevel="1" x14ac:dyDescent="0.3">
      <c r="A264" s="51" t="s">
        <v>1476</v>
      </c>
      <c r="D264"/>
      <c r="E264"/>
      <c r="F264"/>
      <c r="G264"/>
      <c r="H264" s="49"/>
      <c r="K264"/>
      <c r="L264"/>
      <c r="M264"/>
      <c r="N264"/>
    </row>
    <row r="265" spans="1:14" hidden="1" outlineLevel="1" x14ac:dyDescent="0.3">
      <c r="A265" s="51" t="s">
        <v>1477</v>
      </c>
      <c r="D265"/>
      <c r="E265"/>
      <c r="F265"/>
      <c r="G265"/>
      <c r="H265" s="49"/>
      <c r="K265"/>
      <c r="L265"/>
      <c r="M265"/>
      <c r="N265"/>
    </row>
    <row r="266" spans="1:14" hidden="1" outlineLevel="1" x14ac:dyDescent="0.3">
      <c r="A266" s="51" t="s">
        <v>1478</v>
      </c>
      <c r="D266"/>
      <c r="E266"/>
      <c r="F266"/>
      <c r="G266"/>
      <c r="H266" s="49"/>
      <c r="K266"/>
      <c r="L266"/>
      <c r="M266"/>
      <c r="N266"/>
    </row>
    <row r="267" spans="1:14" hidden="1" outlineLevel="1" x14ac:dyDescent="0.3">
      <c r="A267" s="51" t="s">
        <v>1479</v>
      </c>
      <c r="D267"/>
      <c r="E267"/>
      <c r="F267"/>
      <c r="G267"/>
      <c r="H267" s="49"/>
      <c r="K267"/>
      <c r="L267"/>
      <c r="M267"/>
      <c r="N267"/>
    </row>
    <row r="268" spans="1:14" hidden="1" outlineLevel="1" x14ac:dyDescent="0.3">
      <c r="A268" s="51" t="s">
        <v>1480</v>
      </c>
      <c r="D268"/>
      <c r="E268"/>
      <c r="F268"/>
      <c r="G268"/>
      <c r="H268" s="49"/>
      <c r="K268"/>
      <c r="L268"/>
      <c r="M268"/>
      <c r="N268"/>
    </row>
    <row r="269" spans="1:14" hidden="1" outlineLevel="1" x14ac:dyDescent="0.3">
      <c r="A269" s="51" t="s">
        <v>1481</v>
      </c>
      <c r="D269"/>
      <c r="E269"/>
      <c r="F269"/>
      <c r="G269"/>
      <c r="H269" s="49"/>
      <c r="K269"/>
      <c r="L269"/>
      <c r="M269"/>
      <c r="N269"/>
    </row>
    <row r="270" spans="1:14" hidden="1" outlineLevel="1" x14ac:dyDescent="0.3">
      <c r="A270" s="51" t="s">
        <v>1482</v>
      </c>
      <c r="D270"/>
      <c r="E270"/>
      <c r="F270"/>
      <c r="G270"/>
      <c r="H270" s="49"/>
      <c r="K270"/>
      <c r="L270"/>
      <c r="M270"/>
      <c r="N270"/>
    </row>
    <row r="271" spans="1:14" hidden="1" outlineLevel="1" x14ac:dyDescent="0.3">
      <c r="A271" s="51" t="s">
        <v>1483</v>
      </c>
      <c r="D271"/>
      <c r="E271"/>
      <c r="F271"/>
      <c r="G271"/>
      <c r="H271" s="49"/>
      <c r="K271"/>
      <c r="L271"/>
      <c r="M271"/>
      <c r="N271"/>
    </row>
    <row r="272" spans="1:14" hidden="1" outlineLevel="1" x14ac:dyDescent="0.3">
      <c r="A272" s="51" t="s">
        <v>1484</v>
      </c>
      <c r="D272"/>
      <c r="E272"/>
      <c r="F272"/>
      <c r="G272"/>
      <c r="H272" s="49"/>
      <c r="K272"/>
      <c r="L272"/>
      <c r="M272"/>
      <c r="N272"/>
    </row>
    <row r="273" spans="1:14" hidden="1" outlineLevel="1" x14ac:dyDescent="0.3">
      <c r="A273" s="51" t="s">
        <v>1485</v>
      </c>
      <c r="D273"/>
      <c r="E273"/>
      <c r="F273"/>
      <c r="G273"/>
      <c r="H273" s="49"/>
      <c r="K273"/>
      <c r="L273"/>
      <c r="M273"/>
      <c r="N273"/>
    </row>
    <row r="274" spans="1:14" hidden="1" outlineLevel="1" x14ac:dyDescent="0.3">
      <c r="A274" s="51" t="s">
        <v>1486</v>
      </c>
      <c r="D274"/>
      <c r="E274"/>
      <c r="F274"/>
      <c r="G274"/>
      <c r="H274" s="49"/>
      <c r="K274"/>
      <c r="L274"/>
      <c r="M274"/>
      <c r="N274"/>
    </row>
    <row r="275" spans="1:14" hidden="1" outlineLevel="1" x14ac:dyDescent="0.3">
      <c r="A275" s="51" t="s">
        <v>1487</v>
      </c>
      <c r="D275"/>
      <c r="E275"/>
      <c r="F275"/>
      <c r="G275"/>
      <c r="H275" s="49"/>
      <c r="K275"/>
      <c r="L275"/>
      <c r="M275"/>
      <c r="N275"/>
    </row>
    <row r="276" spans="1:14" hidden="1" outlineLevel="1" x14ac:dyDescent="0.3">
      <c r="A276" s="51" t="s">
        <v>1488</v>
      </c>
      <c r="D276"/>
      <c r="E276"/>
      <c r="F276"/>
      <c r="G276"/>
      <c r="H276" s="49"/>
      <c r="K276"/>
      <c r="L276"/>
      <c r="M276"/>
      <c r="N276"/>
    </row>
    <row r="277" spans="1:14" hidden="1" outlineLevel="1" x14ac:dyDescent="0.3">
      <c r="A277" s="51" t="s">
        <v>1489</v>
      </c>
      <c r="D277"/>
      <c r="E277"/>
      <c r="F277"/>
      <c r="G277"/>
      <c r="H277" s="49"/>
      <c r="K277"/>
      <c r="L277"/>
      <c r="M277"/>
      <c r="N277"/>
    </row>
    <row r="278" spans="1:14" hidden="1" outlineLevel="1" x14ac:dyDescent="0.3">
      <c r="A278" s="51" t="s">
        <v>1490</v>
      </c>
      <c r="D278"/>
      <c r="E278"/>
      <c r="F278"/>
      <c r="G278"/>
      <c r="H278" s="49"/>
      <c r="K278"/>
      <c r="L278"/>
      <c r="M278"/>
      <c r="N278"/>
    </row>
    <row r="279" spans="1:14" hidden="1" outlineLevel="1" x14ac:dyDescent="0.3">
      <c r="A279" s="51" t="s">
        <v>1491</v>
      </c>
      <c r="D279"/>
      <c r="E279"/>
      <c r="F279"/>
      <c r="G279"/>
      <c r="H279" s="49"/>
      <c r="K279"/>
      <c r="L279"/>
      <c r="M279"/>
      <c r="N279"/>
    </row>
    <row r="280" spans="1:14" hidden="1" outlineLevel="1" x14ac:dyDescent="0.3">
      <c r="A280" s="51" t="s">
        <v>1492</v>
      </c>
      <c r="D280"/>
      <c r="E280"/>
      <c r="F280"/>
      <c r="G280"/>
      <c r="H280" s="49"/>
      <c r="K280"/>
      <c r="L280"/>
      <c r="M280"/>
      <c r="N280"/>
    </row>
    <row r="281" spans="1:14" hidden="1" outlineLevel="1" x14ac:dyDescent="0.3">
      <c r="A281" s="51" t="s">
        <v>1493</v>
      </c>
      <c r="D281"/>
      <c r="E281"/>
      <c r="F281"/>
      <c r="G281"/>
      <c r="H281" s="49"/>
      <c r="K281"/>
      <c r="L281"/>
      <c r="M281"/>
      <c r="N281"/>
    </row>
    <row r="282" spans="1:14" hidden="1" outlineLevel="1" x14ac:dyDescent="0.3">
      <c r="A282" s="51" t="s">
        <v>1494</v>
      </c>
      <c r="D282"/>
      <c r="E282"/>
      <c r="F282"/>
      <c r="G282"/>
      <c r="H282" s="49"/>
      <c r="K282"/>
      <c r="L282"/>
      <c r="M282"/>
      <c r="N282"/>
    </row>
    <row r="283" spans="1:14" hidden="1" outlineLevel="1" x14ac:dyDescent="0.3">
      <c r="A283" s="51" t="s">
        <v>1495</v>
      </c>
      <c r="D283"/>
      <c r="E283"/>
      <c r="F283"/>
      <c r="G283"/>
      <c r="H283" s="49"/>
      <c r="K283"/>
      <c r="L283"/>
      <c r="M283"/>
      <c r="N283"/>
    </row>
    <row r="284" spans="1:14" hidden="1" outlineLevel="1" x14ac:dyDescent="0.3">
      <c r="A284" s="51" t="s">
        <v>1496</v>
      </c>
      <c r="D284"/>
      <c r="E284"/>
      <c r="F284"/>
      <c r="G284"/>
      <c r="H284" s="49"/>
      <c r="K284"/>
      <c r="L284"/>
      <c r="M284"/>
      <c r="N284"/>
    </row>
    <row r="285" spans="1:14" ht="20.25" x14ac:dyDescent="0.3">
      <c r="A285" s="62"/>
      <c r="B285" s="427" t="s">
        <v>2495</v>
      </c>
      <c r="C285" s="62"/>
      <c r="D285" s="62"/>
      <c r="E285" s="62"/>
      <c r="F285" s="63"/>
      <c r="G285" s="64"/>
      <c r="H285" s="49"/>
      <c r="I285" s="55"/>
      <c r="J285" s="55"/>
      <c r="K285" s="55"/>
      <c r="L285" s="55"/>
      <c r="M285" s="57"/>
    </row>
    <row r="286" spans="1:14" ht="20.25" x14ac:dyDescent="0.3">
      <c r="A286" s="194" t="s">
        <v>2496</v>
      </c>
      <c r="B286" s="195"/>
      <c r="C286" s="195"/>
      <c r="D286" s="195"/>
      <c r="E286" s="195"/>
      <c r="F286" s="196"/>
      <c r="G286" s="195"/>
      <c r="H286" s="49"/>
      <c r="I286" s="55"/>
      <c r="J286" s="55"/>
      <c r="K286" s="55"/>
      <c r="L286" s="55"/>
      <c r="M286" s="57"/>
    </row>
    <row r="287" spans="1:14" ht="20.25" x14ac:dyDescent="0.3">
      <c r="A287" s="194" t="s">
        <v>2160</v>
      </c>
      <c r="B287" s="195"/>
      <c r="C287" s="195"/>
      <c r="D287" s="195"/>
      <c r="E287" s="195"/>
      <c r="F287" s="196"/>
      <c r="G287" s="195"/>
      <c r="H287" s="49"/>
      <c r="I287" s="55"/>
      <c r="J287" s="55"/>
      <c r="K287" s="55"/>
      <c r="L287" s="55"/>
      <c r="M287" s="57"/>
    </row>
    <row r="288" spans="1:14" x14ac:dyDescent="0.3">
      <c r="A288" s="51" t="s">
        <v>363</v>
      </c>
      <c r="B288" s="431" t="s">
        <v>2497</v>
      </c>
      <c r="C288" s="88">
        <v>38</v>
      </c>
      <c r="D288" s="85"/>
      <c r="E288" s="85"/>
      <c r="F288" s="85"/>
      <c r="G288" s="85"/>
      <c r="H288" s="49"/>
      <c r="I288" s="66"/>
      <c r="J288" s="88"/>
      <c r="L288" s="85"/>
      <c r="M288" s="85"/>
      <c r="N288" s="85"/>
    </row>
    <row r="289" spans="1:14" x14ac:dyDescent="0.3">
      <c r="A289" s="51" t="s">
        <v>364</v>
      </c>
      <c r="B289" s="431" t="s">
        <v>2498</v>
      </c>
      <c r="C289" s="88">
        <v>39</v>
      </c>
      <c r="E289" s="85"/>
      <c r="F289" s="85"/>
      <c r="H289" s="49"/>
      <c r="I289" s="66"/>
      <c r="J289" s="88"/>
      <c r="L289" s="85"/>
      <c r="M289" s="85"/>
    </row>
    <row r="290" spans="1:14" ht="33" x14ac:dyDescent="0.3">
      <c r="A290" s="51" t="s">
        <v>365</v>
      </c>
      <c r="B290" s="431" t="s">
        <v>2499</v>
      </c>
      <c r="C290" s="158" t="s">
        <v>2500</v>
      </c>
      <c r="G290" s="89"/>
      <c r="H290" s="49"/>
      <c r="I290" s="66"/>
      <c r="J290" s="88"/>
      <c r="K290" s="88"/>
      <c r="L290" s="89"/>
      <c r="M290" s="85"/>
      <c r="N290" s="89"/>
    </row>
    <row r="291" spans="1:14" x14ac:dyDescent="0.3">
      <c r="A291" s="51" t="s">
        <v>366</v>
      </c>
      <c r="B291" s="431" t="s">
        <v>2501</v>
      </c>
      <c r="C291" s="88" t="s">
        <v>3223</v>
      </c>
      <c r="D291" s="88" t="s">
        <v>3224</v>
      </c>
      <c r="E291" s="89"/>
      <c r="F291" s="85"/>
      <c r="H291" s="49"/>
      <c r="I291" s="66"/>
      <c r="J291" s="88"/>
    </row>
    <row r="292" spans="1:14" x14ac:dyDescent="0.3">
      <c r="A292" s="51" t="s">
        <v>367</v>
      </c>
      <c r="B292" s="431" t="s">
        <v>2502</v>
      </c>
      <c r="C292" s="88">
        <v>52</v>
      </c>
      <c r="G292" s="89"/>
      <c r="H292" s="49"/>
      <c r="I292" s="66"/>
      <c r="J292"/>
      <c r="K292" s="88"/>
      <c r="L292" s="89"/>
      <c r="N292" s="89"/>
    </row>
    <row r="293" spans="1:14" x14ac:dyDescent="0.3">
      <c r="A293" s="51" t="s">
        <v>368</v>
      </c>
      <c r="B293" s="431" t="s">
        <v>2503</v>
      </c>
      <c r="C293" s="197" t="s">
        <v>3225</v>
      </c>
      <c r="D293" s="88" t="s">
        <v>3226</v>
      </c>
      <c r="E293" s="89"/>
      <c r="F293" s="88" t="s">
        <v>3227</v>
      </c>
      <c r="G293" s="88" t="s">
        <v>3228</v>
      </c>
      <c r="H293" s="49"/>
      <c r="I293" s="66"/>
      <c r="M293" s="89"/>
    </row>
    <row r="294" spans="1:14" x14ac:dyDescent="0.3">
      <c r="A294" s="51" t="s">
        <v>369</v>
      </c>
      <c r="B294" s="431" t="s">
        <v>2504</v>
      </c>
      <c r="C294" s="197" t="s">
        <v>2613</v>
      </c>
      <c r="H294" s="49"/>
      <c r="I294" s="66"/>
      <c r="J294" s="88"/>
      <c r="M294" s="89"/>
    </row>
    <row r="295" spans="1:14" x14ac:dyDescent="0.3">
      <c r="A295" s="51" t="s">
        <v>370</v>
      </c>
      <c r="B295" s="431" t="s">
        <v>2505</v>
      </c>
      <c r="C295" s="88" t="s">
        <v>3229</v>
      </c>
      <c r="D295" s="88" t="s">
        <v>3230</v>
      </c>
      <c r="F295" s="88" t="s">
        <v>3231</v>
      </c>
      <c r="H295" s="49"/>
      <c r="I295" s="66"/>
      <c r="J295" s="88"/>
      <c r="L295" s="89"/>
      <c r="M295" s="89"/>
    </row>
    <row r="296" spans="1:14" x14ac:dyDescent="0.3">
      <c r="A296" s="51" t="s">
        <v>371</v>
      </c>
      <c r="B296" s="431" t="s">
        <v>2506</v>
      </c>
      <c r="C296" s="88">
        <v>111</v>
      </c>
      <c r="F296" s="89"/>
      <c r="H296" s="49"/>
      <c r="I296" s="66"/>
      <c r="J296" s="88"/>
      <c r="L296" s="89"/>
      <c r="M296" s="89"/>
    </row>
    <row r="297" spans="1:14" x14ac:dyDescent="0.3">
      <c r="A297" s="51" t="s">
        <v>372</v>
      </c>
      <c r="B297" s="431" t="s">
        <v>2507</v>
      </c>
      <c r="C297" s="88">
        <v>163</v>
      </c>
      <c r="E297" s="89"/>
      <c r="F297" s="89"/>
      <c r="H297" s="49"/>
      <c r="J297" s="88"/>
      <c r="L297" s="89"/>
    </row>
    <row r="298" spans="1:14" x14ac:dyDescent="0.3">
      <c r="A298" s="51" t="s">
        <v>373</v>
      </c>
      <c r="B298" s="431" t="s">
        <v>2508</v>
      </c>
      <c r="C298" s="88">
        <v>137</v>
      </c>
      <c r="E298" s="89"/>
      <c r="F298" s="89"/>
      <c r="H298" s="49"/>
      <c r="I298" s="66"/>
      <c r="J298" s="88"/>
      <c r="L298" s="89"/>
    </row>
    <row r="299" spans="1:14" x14ac:dyDescent="0.3">
      <c r="A299" s="51" t="s">
        <v>374</v>
      </c>
      <c r="B299" s="431" t="s">
        <v>2509</v>
      </c>
      <c r="C299" s="158"/>
      <c r="E299" s="89"/>
      <c r="H299" s="49"/>
      <c r="I299" s="66"/>
      <c r="J299" s="51" t="s">
        <v>2517</v>
      </c>
      <c r="L299" s="89"/>
    </row>
    <row r="300" spans="1:14" x14ac:dyDescent="0.3">
      <c r="A300" s="51" t="s">
        <v>375</v>
      </c>
      <c r="B300" s="431" t="s">
        <v>2510</v>
      </c>
      <c r="C300" s="88" t="s">
        <v>2520</v>
      </c>
      <c r="D300" s="88" t="s">
        <v>2519</v>
      </c>
      <c r="E300" s="89"/>
      <c r="F300" s="211" t="s">
        <v>2851</v>
      </c>
      <c r="H300" s="49"/>
      <c r="I300" s="66"/>
      <c r="J300" s="51" t="s">
        <v>2518</v>
      </c>
      <c r="K300" s="88"/>
      <c r="L300" s="89"/>
    </row>
    <row r="301" spans="1:14" outlineLevel="1" x14ac:dyDescent="0.3">
      <c r="A301" s="51" t="s">
        <v>2606</v>
      </c>
      <c r="B301" s="431" t="s">
        <v>2511</v>
      </c>
      <c r="C301" s="88" t="s">
        <v>2521</v>
      </c>
      <c r="H301" s="49"/>
      <c r="I301" s="66"/>
      <c r="J301" s="51" t="s">
        <v>2539</v>
      </c>
      <c r="K301" s="88"/>
      <c r="L301" s="89"/>
    </row>
    <row r="302" spans="1:14" outlineLevel="1" x14ac:dyDescent="0.3">
      <c r="A302" s="51" t="s">
        <v>2607</v>
      </c>
      <c r="B302" s="431" t="s">
        <v>2515</v>
      </c>
      <c r="C302" s="88" t="s">
        <v>3232</v>
      </c>
      <c r="H302" s="49"/>
      <c r="I302" s="66"/>
      <c r="J302" s="51" t="s">
        <v>1505</v>
      </c>
      <c r="K302" s="88"/>
      <c r="L302" s="89"/>
    </row>
    <row r="303" spans="1:14" outlineLevel="1" x14ac:dyDescent="0.3">
      <c r="A303" s="51" t="s">
        <v>2608</v>
      </c>
      <c r="B303" s="431" t="s">
        <v>2512</v>
      </c>
      <c r="C303" s="88">
        <v>65</v>
      </c>
      <c r="H303" s="49"/>
      <c r="I303" s="66"/>
      <c r="J303" s="88"/>
      <c r="K303" s="88"/>
      <c r="L303" s="89"/>
    </row>
    <row r="304" spans="1:14" outlineLevel="1" x14ac:dyDescent="0.3">
      <c r="A304" s="51" t="s">
        <v>2609</v>
      </c>
      <c r="B304" s="431" t="s">
        <v>2513</v>
      </c>
      <c r="C304" s="88">
        <v>88</v>
      </c>
      <c r="H304" s="49"/>
      <c r="I304" s="66"/>
      <c r="J304" s="88"/>
      <c r="K304" s="88"/>
      <c r="L304" s="89"/>
    </row>
    <row r="305" spans="1:14" outlineLevel="1" x14ac:dyDescent="0.3">
      <c r="A305" s="51" t="s">
        <v>2610</v>
      </c>
      <c r="B305" s="431" t="s">
        <v>2514</v>
      </c>
      <c r="C305" s="88" t="s">
        <v>2541</v>
      </c>
      <c r="E305" s="89"/>
      <c r="H305" s="49"/>
      <c r="I305" s="66"/>
      <c r="J305" s="88"/>
      <c r="K305" s="88"/>
      <c r="L305" s="89"/>
      <c r="N305" s="81"/>
    </row>
    <row r="306" spans="1:14" outlineLevel="1" x14ac:dyDescent="0.3">
      <c r="A306" s="51" t="s">
        <v>2611</v>
      </c>
      <c r="B306" s="431" t="s">
        <v>2516</v>
      </c>
      <c r="C306" s="88">
        <v>44</v>
      </c>
      <c r="E306" s="89"/>
      <c r="H306" s="49"/>
      <c r="I306" s="66"/>
      <c r="J306" s="88"/>
      <c r="K306" s="88"/>
      <c r="L306" s="89"/>
      <c r="N306" s="81"/>
    </row>
    <row r="307" spans="1:14" outlineLevel="1" x14ac:dyDescent="0.3">
      <c r="A307" s="51" t="s">
        <v>2612</v>
      </c>
      <c r="B307" s="431" t="s">
        <v>2540</v>
      </c>
      <c r="C307" s="88" t="s">
        <v>3233</v>
      </c>
      <c r="D307" s="88" t="s">
        <v>3234</v>
      </c>
      <c r="E307" s="89"/>
      <c r="F307" s="88" t="s">
        <v>3235</v>
      </c>
      <c r="H307" s="49"/>
      <c r="I307" s="66"/>
      <c r="J307" s="88"/>
      <c r="K307" s="88"/>
      <c r="L307" s="89"/>
      <c r="N307" s="81"/>
    </row>
    <row r="308" spans="1:14" hidden="1" outlineLevel="1" x14ac:dyDescent="0.3">
      <c r="A308" s="51" t="s">
        <v>376</v>
      </c>
      <c r="B308" s="66"/>
      <c r="E308" s="89"/>
      <c r="H308" s="49"/>
      <c r="I308" s="66"/>
      <c r="J308" s="88"/>
      <c r="K308" s="88"/>
      <c r="L308" s="89"/>
      <c r="N308" s="81"/>
    </row>
    <row r="309" spans="1:14" hidden="1" outlineLevel="1" x14ac:dyDescent="0.3">
      <c r="A309" s="51" t="s">
        <v>377</v>
      </c>
      <c r="E309" s="89"/>
      <c r="H309" s="49"/>
      <c r="I309" s="66"/>
      <c r="J309" s="88"/>
      <c r="K309" s="88"/>
      <c r="L309" s="89"/>
      <c r="N309" s="81"/>
    </row>
    <row r="310" spans="1:14" hidden="1" outlineLevel="1" x14ac:dyDescent="0.3">
      <c r="A310" s="51" t="s">
        <v>378</v>
      </c>
      <c r="H310" s="49"/>
      <c r="N310" s="81"/>
    </row>
    <row r="311" spans="1:14" ht="40.5" x14ac:dyDescent="0.3">
      <c r="A311" s="63"/>
      <c r="B311" s="427" t="s">
        <v>76</v>
      </c>
      <c r="C311" s="63"/>
      <c r="D311" s="63"/>
      <c r="E311" s="63"/>
      <c r="F311" s="63"/>
      <c r="G311" s="64"/>
      <c r="H311" s="49"/>
      <c r="I311" s="55"/>
      <c r="J311" s="57"/>
      <c r="K311" s="57"/>
      <c r="L311" s="57"/>
      <c r="M311" s="57"/>
      <c r="N311" s="81"/>
    </row>
    <row r="312" spans="1:14" x14ac:dyDescent="0.3">
      <c r="A312" s="51" t="s">
        <v>4</v>
      </c>
      <c r="B312" s="74" t="s">
        <v>2522</v>
      </c>
      <c r="C312" s="51" t="s">
        <v>2981</v>
      </c>
      <c r="H312" s="49"/>
      <c r="I312" s="74"/>
      <c r="J312" s="88"/>
      <c r="N312" s="81"/>
    </row>
    <row r="313" spans="1:14" outlineLevel="1" x14ac:dyDescent="0.3">
      <c r="A313" s="51" t="s">
        <v>2604</v>
      </c>
      <c r="B313" s="74" t="s">
        <v>2523</v>
      </c>
      <c r="C313" s="51" t="s">
        <v>2981</v>
      </c>
      <c r="H313" s="49"/>
      <c r="I313" s="74"/>
      <c r="J313" s="88"/>
      <c r="N313" s="81"/>
    </row>
    <row r="314" spans="1:14" outlineLevel="1" x14ac:dyDescent="0.3">
      <c r="A314" s="51" t="s">
        <v>2605</v>
      </c>
      <c r="B314" s="74" t="s">
        <v>2524</v>
      </c>
      <c r="C314" s="51" t="s">
        <v>2981</v>
      </c>
      <c r="H314" s="49"/>
      <c r="I314" s="74"/>
      <c r="J314" s="88"/>
      <c r="N314" s="81"/>
    </row>
    <row r="315" spans="1:14" hidden="1" outlineLevel="1" x14ac:dyDescent="0.3">
      <c r="A315" s="51" t="s">
        <v>379</v>
      </c>
      <c r="B315" s="74"/>
      <c r="C315" s="88"/>
      <c r="H315" s="49"/>
      <c r="I315" s="74"/>
      <c r="J315" s="88"/>
      <c r="N315" s="81"/>
    </row>
    <row r="316" spans="1:14" hidden="1" outlineLevel="1" x14ac:dyDescent="0.3">
      <c r="A316" s="51" t="s">
        <v>380</v>
      </c>
      <c r="B316" s="74"/>
      <c r="C316" s="88"/>
      <c r="H316" s="49"/>
      <c r="I316" s="74"/>
      <c r="J316" s="88"/>
      <c r="N316" s="81"/>
    </row>
    <row r="317" spans="1:14" hidden="1" outlineLevel="1" x14ac:dyDescent="0.3">
      <c r="A317" s="51" t="s">
        <v>381</v>
      </c>
      <c r="B317" s="74"/>
      <c r="C317" s="88"/>
      <c r="H317" s="49"/>
      <c r="I317" s="74"/>
      <c r="J317" s="88"/>
      <c r="N317" s="81"/>
    </row>
    <row r="318" spans="1:14" hidden="1" outlineLevel="1" x14ac:dyDescent="0.3">
      <c r="A318" s="51" t="s">
        <v>382</v>
      </c>
      <c r="B318" s="74"/>
      <c r="C318" s="88"/>
      <c r="H318" s="49"/>
      <c r="I318" s="74"/>
      <c r="J318" s="88"/>
      <c r="N318" s="81"/>
    </row>
    <row r="319" spans="1:14" ht="20.25" hidden="1" x14ac:dyDescent="0.3">
      <c r="A319" s="63"/>
      <c r="B319" s="427" t="s">
        <v>77</v>
      </c>
      <c r="C319" s="63"/>
      <c r="D319" s="63"/>
      <c r="E319" s="63"/>
      <c r="F319" s="63"/>
      <c r="G319" s="64"/>
      <c r="H319" s="49"/>
      <c r="I319" s="55"/>
      <c r="J319" s="57"/>
      <c r="K319" s="57"/>
      <c r="L319" s="57"/>
      <c r="M319" s="57"/>
      <c r="N319" s="81"/>
    </row>
    <row r="320" spans="1:14" ht="15" hidden="1" customHeight="1" outlineLevel="1" x14ac:dyDescent="0.3">
      <c r="A320" s="70"/>
      <c r="B320" s="71" t="s">
        <v>383</v>
      </c>
      <c r="C320" s="70"/>
      <c r="D320" s="70"/>
      <c r="E320" s="72"/>
      <c r="F320" s="73"/>
      <c r="G320" s="73"/>
      <c r="H320" s="49"/>
      <c r="L320" s="49"/>
      <c r="M320" s="49"/>
      <c r="N320" s="81"/>
    </row>
    <row r="321" spans="1:14" hidden="1" outlineLevel="1" x14ac:dyDescent="0.3">
      <c r="A321" s="51" t="s">
        <v>384</v>
      </c>
      <c r="B321" s="66" t="s">
        <v>385</v>
      </c>
      <c r="C321" s="66"/>
      <c r="H321" s="49"/>
      <c r="I321" s="81"/>
      <c r="J321" s="81"/>
      <c r="K321" s="81"/>
      <c r="L321" s="81"/>
      <c r="M321" s="81"/>
      <c r="N321" s="81"/>
    </row>
    <row r="322" spans="1:14" hidden="1" outlineLevel="1" x14ac:dyDescent="0.3">
      <c r="A322" s="51" t="s">
        <v>386</v>
      </c>
      <c r="B322" s="66" t="s">
        <v>387</v>
      </c>
      <c r="C322" s="66"/>
      <c r="H322" s="49"/>
      <c r="I322" s="81"/>
      <c r="J322" s="81"/>
      <c r="K322" s="81"/>
      <c r="L322" s="81"/>
      <c r="M322" s="81"/>
      <c r="N322" s="81"/>
    </row>
    <row r="323" spans="1:14" hidden="1" outlineLevel="1" x14ac:dyDescent="0.3">
      <c r="A323" s="51" t="s">
        <v>388</v>
      </c>
      <c r="B323" s="66" t="s">
        <v>389</v>
      </c>
      <c r="C323" s="66"/>
      <c r="H323" s="49"/>
      <c r="I323" s="81"/>
      <c r="J323" s="81"/>
      <c r="K323" s="81"/>
      <c r="L323" s="81"/>
      <c r="M323" s="81"/>
      <c r="N323" s="81"/>
    </row>
    <row r="324" spans="1:14" hidden="1" outlineLevel="1" x14ac:dyDescent="0.3">
      <c r="A324" s="51" t="s">
        <v>390</v>
      </c>
      <c r="B324" s="66" t="s">
        <v>391</v>
      </c>
      <c r="H324" s="49"/>
      <c r="I324" s="81"/>
      <c r="J324" s="81"/>
      <c r="K324" s="81"/>
      <c r="L324" s="81"/>
      <c r="M324" s="81"/>
      <c r="N324" s="81"/>
    </row>
    <row r="325" spans="1:14" hidden="1" outlineLevel="1" x14ac:dyDescent="0.3">
      <c r="A325" s="51" t="s">
        <v>392</v>
      </c>
      <c r="B325" s="66" t="s">
        <v>393</v>
      </c>
      <c r="H325" s="49"/>
      <c r="I325" s="81"/>
      <c r="J325" s="81"/>
      <c r="K325" s="81"/>
      <c r="L325" s="81"/>
      <c r="M325" s="81"/>
      <c r="N325" s="81"/>
    </row>
    <row r="326" spans="1:14" hidden="1" outlineLevel="1" x14ac:dyDescent="0.3">
      <c r="A326" s="51" t="s">
        <v>394</v>
      </c>
      <c r="B326" s="66" t="s">
        <v>395</v>
      </c>
      <c r="H326" s="49"/>
      <c r="I326" s="81"/>
      <c r="J326" s="81"/>
      <c r="K326" s="81"/>
      <c r="L326" s="81"/>
      <c r="M326" s="81"/>
      <c r="N326" s="81"/>
    </row>
    <row r="327" spans="1:14" hidden="1" outlineLevel="1" x14ac:dyDescent="0.3">
      <c r="A327" s="51" t="s">
        <v>396</v>
      </c>
      <c r="B327" s="66" t="s">
        <v>397</v>
      </c>
      <c r="H327" s="49"/>
      <c r="I327" s="81"/>
      <c r="J327" s="81"/>
      <c r="K327" s="81"/>
      <c r="L327" s="81"/>
      <c r="M327" s="81"/>
      <c r="N327" s="81"/>
    </row>
    <row r="328" spans="1:14" hidden="1" outlineLevel="1" x14ac:dyDescent="0.3">
      <c r="A328" s="51" t="s">
        <v>398</v>
      </c>
      <c r="B328" s="66" t="s">
        <v>399</v>
      </c>
      <c r="H328" s="49"/>
      <c r="I328" s="81"/>
      <c r="J328" s="81"/>
      <c r="K328" s="81"/>
      <c r="L328" s="81"/>
      <c r="M328" s="81"/>
      <c r="N328" s="81"/>
    </row>
    <row r="329" spans="1:14" hidden="1" outlineLevel="1" x14ac:dyDescent="0.3">
      <c r="A329" s="51" t="s">
        <v>400</v>
      </c>
      <c r="B329" s="66" t="s">
        <v>401</v>
      </c>
      <c r="H329" s="49"/>
      <c r="I329" s="81"/>
      <c r="J329" s="81"/>
      <c r="K329" s="81"/>
      <c r="L329" s="81"/>
      <c r="M329" s="81"/>
      <c r="N329" s="81"/>
    </row>
    <row r="330" spans="1:14" hidden="1" outlineLevel="1" x14ac:dyDescent="0.3">
      <c r="A330" s="51" t="s">
        <v>402</v>
      </c>
      <c r="B330" s="66" t="s">
        <v>403</v>
      </c>
      <c r="H330" s="49"/>
      <c r="I330" s="81"/>
      <c r="J330" s="81"/>
      <c r="K330" s="81"/>
      <c r="L330" s="81"/>
      <c r="M330" s="81"/>
      <c r="N330" s="81"/>
    </row>
    <row r="331" spans="1:14" hidden="1" outlineLevel="1" x14ac:dyDescent="0.3">
      <c r="A331" s="51" t="s">
        <v>404</v>
      </c>
      <c r="B331" s="66" t="s">
        <v>403</v>
      </c>
      <c r="H331" s="49"/>
      <c r="I331" s="81"/>
      <c r="J331" s="81"/>
      <c r="K331" s="81"/>
      <c r="L331" s="81"/>
      <c r="M331" s="81"/>
      <c r="N331" s="81"/>
    </row>
    <row r="332" spans="1:14" hidden="1" outlineLevel="1" x14ac:dyDescent="0.3">
      <c r="A332" s="51" t="s">
        <v>405</v>
      </c>
      <c r="B332" s="66" t="s">
        <v>403</v>
      </c>
      <c r="H332" s="49"/>
      <c r="I332" s="81"/>
      <c r="J332" s="81"/>
      <c r="K332" s="81"/>
      <c r="L332" s="81"/>
      <c r="M332" s="81"/>
      <c r="N332" s="81"/>
    </row>
    <row r="333" spans="1:14" hidden="1" outlineLevel="1" x14ac:dyDescent="0.3">
      <c r="A333" s="51" t="s">
        <v>406</v>
      </c>
      <c r="B333" s="66" t="s">
        <v>403</v>
      </c>
      <c r="H333" s="49"/>
      <c r="I333" s="81"/>
      <c r="J333" s="81"/>
      <c r="K333" s="81"/>
      <c r="L333" s="81"/>
      <c r="M333" s="81"/>
      <c r="N333" s="81"/>
    </row>
    <row r="334" spans="1:14" hidden="1" outlineLevel="1" x14ac:dyDescent="0.3">
      <c r="A334" s="51" t="s">
        <v>407</v>
      </c>
      <c r="B334" s="66" t="s">
        <v>403</v>
      </c>
      <c r="H334" s="49"/>
      <c r="I334" s="81"/>
      <c r="J334" s="81"/>
      <c r="K334" s="81"/>
      <c r="L334" s="81"/>
      <c r="M334" s="81"/>
      <c r="N334" s="81"/>
    </row>
    <row r="335" spans="1:14" hidden="1" outlineLevel="1" x14ac:dyDescent="0.3">
      <c r="A335" s="51" t="s">
        <v>408</v>
      </c>
      <c r="B335" s="66" t="s">
        <v>403</v>
      </c>
      <c r="H335" s="49"/>
      <c r="I335" s="81"/>
      <c r="J335" s="81"/>
      <c r="K335" s="81"/>
      <c r="L335" s="81"/>
      <c r="M335" s="81"/>
      <c r="N335" s="81"/>
    </row>
    <row r="336" spans="1:14" hidden="1" outlineLevel="1" x14ac:dyDescent="0.3">
      <c r="A336" s="51" t="s">
        <v>409</v>
      </c>
      <c r="B336" s="66" t="s">
        <v>403</v>
      </c>
      <c r="H336" s="49"/>
      <c r="I336" s="81"/>
      <c r="J336" s="81"/>
      <c r="K336" s="81"/>
      <c r="L336" s="81"/>
      <c r="M336" s="81"/>
      <c r="N336" s="81"/>
    </row>
    <row r="337" spans="1:14" hidden="1" outlineLevel="1" x14ac:dyDescent="0.3">
      <c r="A337" s="51" t="s">
        <v>410</v>
      </c>
      <c r="B337" s="66" t="s">
        <v>403</v>
      </c>
      <c r="H337" s="49"/>
      <c r="I337" s="81"/>
      <c r="J337" s="81"/>
      <c r="K337" s="81"/>
      <c r="L337" s="81"/>
      <c r="M337" s="81"/>
      <c r="N337" s="81"/>
    </row>
    <row r="338" spans="1:14" hidden="1" outlineLevel="1" x14ac:dyDescent="0.3">
      <c r="A338" s="51" t="s">
        <v>411</v>
      </c>
      <c r="B338" s="66" t="s">
        <v>403</v>
      </c>
      <c r="H338" s="49"/>
      <c r="I338" s="81"/>
      <c r="J338" s="81"/>
      <c r="K338" s="81"/>
      <c r="L338" s="81"/>
      <c r="M338" s="81"/>
      <c r="N338" s="81"/>
    </row>
    <row r="339" spans="1:14" hidden="1" outlineLevel="1" x14ac:dyDescent="0.3">
      <c r="A339" s="51" t="s">
        <v>412</v>
      </c>
      <c r="B339" s="66" t="s">
        <v>403</v>
      </c>
      <c r="H339" s="49"/>
      <c r="I339" s="81"/>
      <c r="J339" s="81"/>
      <c r="K339" s="81"/>
      <c r="L339" s="81"/>
      <c r="M339" s="81"/>
      <c r="N339" s="81"/>
    </row>
    <row r="340" spans="1:14" hidden="1" outlineLevel="1" x14ac:dyDescent="0.3">
      <c r="A340" s="51" t="s">
        <v>413</v>
      </c>
      <c r="B340" s="66" t="s">
        <v>403</v>
      </c>
      <c r="H340" s="49"/>
      <c r="I340" s="81"/>
      <c r="J340" s="81"/>
      <c r="K340" s="81"/>
      <c r="L340" s="81"/>
      <c r="M340" s="81"/>
      <c r="N340" s="81"/>
    </row>
    <row r="341" spans="1:14" hidden="1" outlineLevel="1" x14ac:dyDescent="0.3">
      <c r="A341" s="51" t="s">
        <v>414</v>
      </c>
      <c r="B341" s="66" t="s">
        <v>403</v>
      </c>
      <c r="H341" s="49"/>
      <c r="I341" s="81"/>
      <c r="J341" s="81"/>
      <c r="K341" s="81"/>
      <c r="L341" s="81"/>
      <c r="M341" s="81"/>
      <c r="N341" s="81"/>
    </row>
    <row r="342" spans="1:14" hidden="1" outlineLevel="1" x14ac:dyDescent="0.3">
      <c r="A342" s="51" t="s">
        <v>415</v>
      </c>
      <c r="B342" s="66" t="s">
        <v>403</v>
      </c>
      <c r="H342" s="49"/>
      <c r="I342" s="81"/>
      <c r="J342" s="81"/>
      <c r="K342" s="81"/>
      <c r="L342" s="81"/>
      <c r="M342" s="81"/>
      <c r="N342" s="81"/>
    </row>
    <row r="343" spans="1:14" hidden="1" outlineLevel="1" x14ac:dyDescent="0.3">
      <c r="A343" s="51" t="s">
        <v>416</v>
      </c>
      <c r="B343" s="66" t="s">
        <v>403</v>
      </c>
      <c r="H343" s="49"/>
      <c r="I343" s="81"/>
      <c r="J343" s="81"/>
      <c r="K343" s="81"/>
      <c r="L343" s="81"/>
      <c r="M343" s="81"/>
      <c r="N343" s="81"/>
    </row>
    <row r="344" spans="1:14" hidden="1" outlineLevel="1" x14ac:dyDescent="0.3">
      <c r="A344" s="51" t="s">
        <v>417</v>
      </c>
      <c r="B344" s="66" t="s">
        <v>403</v>
      </c>
      <c r="H344" s="49"/>
      <c r="I344" s="81"/>
      <c r="J344" s="81"/>
      <c r="K344" s="81"/>
      <c r="L344" s="81"/>
      <c r="M344" s="81"/>
      <c r="N344" s="81"/>
    </row>
    <row r="345" spans="1:14" hidden="1" outlineLevel="1" x14ac:dyDescent="0.3">
      <c r="A345" s="51" t="s">
        <v>418</v>
      </c>
      <c r="B345" s="66" t="s">
        <v>403</v>
      </c>
      <c r="H345" s="49"/>
      <c r="I345" s="81"/>
      <c r="J345" s="81"/>
      <c r="K345" s="81"/>
      <c r="L345" s="81"/>
      <c r="M345" s="81"/>
      <c r="N345" s="81"/>
    </row>
    <row r="346" spans="1:14" hidden="1" outlineLevel="1" x14ac:dyDescent="0.3">
      <c r="A346" s="51" t="s">
        <v>419</v>
      </c>
      <c r="B346" s="66" t="s">
        <v>403</v>
      </c>
      <c r="H346" s="49"/>
      <c r="I346" s="81"/>
      <c r="J346" s="81"/>
      <c r="K346" s="81"/>
      <c r="L346" s="81"/>
      <c r="M346" s="81"/>
      <c r="N346" s="81"/>
    </row>
    <row r="347" spans="1:14" hidden="1" outlineLevel="1" x14ac:dyDescent="0.3">
      <c r="A347" s="51" t="s">
        <v>420</v>
      </c>
      <c r="B347" s="66" t="s">
        <v>403</v>
      </c>
      <c r="H347" s="49"/>
      <c r="I347" s="81"/>
      <c r="J347" s="81"/>
      <c r="K347" s="81"/>
      <c r="L347" s="81"/>
      <c r="M347" s="81"/>
      <c r="N347" s="81"/>
    </row>
    <row r="348" spans="1:14" hidden="1" outlineLevel="1" x14ac:dyDescent="0.3">
      <c r="A348" s="51" t="s">
        <v>421</v>
      </c>
      <c r="B348" s="66" t="s">
        <v>403</v>
      </c>
      <c r="H348" s="49"/>
      <c r="I348" s="81"/>
      <c r="J348" s="81"/>
      <c r="K348" s="81"/>
      <c r="L348" s="81"/>
      <c r="M348" s="81"/>
      <c r="N348" s="81"/>
    </row>
    <row r="349" spans="1:14" hidden="1" outlineLevel="1" x14ac:dyDescent="0.3">
      <c r="A349" s="51" t="s">
        <v>422</v>
      </c>
      <c r="B349" s="66" t="s">
        <v>403</v>
      </c>
      <c r="H349" s="49"/>
      <c r="I349" s="81"/>
      <c r="J349" s="81"/>
      <c r="K349" s="81"/>
      <c r="L349" s="81"/>
      <c r="M349" s="81"/>
      <c r="N349" s="81"/>
    </row>
    <row r="350" spans="1:14" hidden="1" outlineLevel="1" x14ac:dyDescent="0.3">
      <c r="A350" s="51" t="s">
        <v>423</v>
      </c>
      <c r="B350" s="66" t="s">
        <v>403</v>
      </c>
      <c r="H350" s="49"/>
      <c r="I350" s="81"/>
      <c r="J350" s="81"/>
      <c r="K350" s="81"/>
      <c r="L350" s="81"/>
      <c r="M350" s="81"/>
      <c r="N350" s="81"/>
    </row>
    <row r="351" spans="1:14" hidden="1" outlineLevel="1" x14ac:dyDescent="0.3">
      <c r="A351" s="51" t="s">
        <v>424</v>
      </c>
      <c r="B351" s="66" t="s">
        <v>403</v>
      </c>
      <c r="H351" s="49"/>
      <c r="I351" s="81"/>
      <c r="J351" s="81"/>
      <c r="K351" s="81"/>
      <c r="L351" s="81"/>
      <c r="M351" s="81"/>
      <c r="N351" s="81"/>
    </row>
    <row r="352" spans="1:14" hidden="1" outlineLevel="1" x14ac:dyDescent="0.3">
      <c r="A352" s="51" t="s">
        <v>425</v>
      </c>
      <c r="B352" s="66" t="s">
        <v>403</v>
      </c>
      <c r="H352" s="49"/>
      <c r="I352" s="81"/>
      <c r="J352" s="81"/>
      <c r="K352" s="81"/>
      <c r="L352" s="81"/>
      <c r="M352" s="81"/>
      <c r="N352" s="81"/>
    </row>
    <row r="353" spans="1:14" hidden="1" outlineLevel="1" x14ac:dyDescent="0.3">
      <c r="A353" s="51" t="s">
        <v>426</v>
      </c>
      <c r="B353" s="66" t="s">
        <v>403</v>
      </c>
      <c r="H353" s="49"/>
      <c r="I353" s="81"/>
      <c r="J353" s="81"/>
      <c r="K353" s="81"/>
      <c r="L353" s="81"/>
      <c r="M353" s="81"/>
      <c r="N353" s="81"/>
    </row>
    <row r="354" spans="1:14" hidden="1" outlineLevel="1" x14ac:dyDescent="0.3">
      <c r="A354" s="51" t="s">
        <v>427</v>
      </c>
      <c r="B354" s="66" t="s">
        <v>403</v>
      </c>
      <c r="H354" s="49"/>
      <c r="I354" s="81"/>
      <c r="J354" s="81"/>
      <c r="K354" s="81"/>
      <c r="L354" s="81"/>
      <c r="M354" s="81"/>
      <c r="N354" s="81"/>
    </row>
    <row r="355" spans="1:14" hidden="1" outlineLevel="1" x14ac:dyDescent="0.3">
      <c r="A355" s="51" t="s">
        <v>428</v>
      </c>
      <c r="B355" s="66" t="s">
        <v>403</v>
      </c>
      <c r="H355" s="49"/>
      <c r="I355" s="81"/>
      <c r="J355" s="81"/>
      <c r="K355" s="81"/>
      <c r="L355" s="81"/>
      <c r="M355" s="81"/>
      <c r="N355" s="81"/>
    </row>
    <row r="356" spans="1:14" hidden="1" outlineLevel="1" x14ac:dyDescent="0.3">
      <c r="A356" s="51" t="s">
        <v>429</v>
      </c>
      <c r="B356" s="66" t="s">
        <v>403</v>
      </c>
      <c r="H356" s="49"/>
      <c r="I356" s="81"/>
      <c r="J356" s="81"/>
      <c r="K356" s="81"/>
      <c r="L356" s="81"/>
      <c r="M356" s="81"/>
      <c r="N356" s="81"/>
    </row>
    <row r="357" spans="1:14" hidden="1" outlineLevel="1" x14ac:dyDescent="0.3">
      <c r="A357" s="51" t="s">
        <v>430</v>
      </c>
      <c r="B357" s="66" t="s">
        <v>403</v>
      </c>
      <c r="H357" s="49"/>
      <c r="I357" s="81"/>
      <c r="J357" s="81"/>
      <c r="K357" s="81"/>
      <c r="L357" s="81"/>
      <c r="M357" s="81"/>
      <c r="N357" s="81"/>
    </row>
    <row r="358" spans="1:14" hidden="1" outlineLevel="1" x14ac:dyDescent="0.3">
      <c r="A358" s="51" t="s">
        <v>431</v>
      </c>
      <c r="B358" s="66" t="s">
        <v>403</v>
      </c>
      <c r="H358" s="49"/>
      <c r="I358" s="81"/>
      <c r="J358" s="81"/>
      <c r="K358" s="81"/>
      <c r="L358" s="81"/>
      <c r="M358" s="81"/>
      <c r="N358" s="81"/>
    </row>
    <row r="359" spans="1:14" hidden="1" outlineLevel="1" x14ac:dyDescent="0.3">
      <c r="A359" s="51" t="s">
        <v>432</v>
      </c>
      <c r="B359" s="66" t="s">
        <v>403</v>
      </c>
      <c r="H359" s="49"/>
      <c r="I359" s="81"/>
      <c r="J359" s="81"/>
      <c r="K359" s="81"/>
      <c r="L359" s="81"/>
      <c r="M359" s="81"/>
      <c r="N359" s="81"/>
    </row>
    <row r="360" spans="1:14" hidden="1" outlineLevel="1" x14ac:dyDescent="0.3">
      <c r="A360" s="51" t="s">
        <v>433</v>
      </c>
      <c r="B360" s="66" t="s">
        <v>403</v>
      </c>
      <c r="H360" s="49"/>
      <c r="I360" s="81"/>
      <c r="J360" s="81"/>
      <c r="K360" s="81"/>
      <c r="L360" s="81"/>
      <c r="M360" s="81"/>
      <c r="N360" s="81"/>
    </row>
    <row r="361" spans="1:14" hidden="1" outlineLevel="1" x14ac:dyDescent="0.3">
      <c r="A361" s="51" t="s">
        <v>434</v>
      </c>
      <c r="B361" s="66" t="s">
        <v>403</v>
      </c>
      <c r="H361" s="49"/>
      <c r="I361" s="81"/>
      <c r="J361" s="81"/>
      <c r="K361" s="81"/>
      <c r="L361" s="81"/>
      <c r="M361" s="81"/>
      <c r="N361" s="81"/>
    </row>
    <row r="362" spans="1:14" hidden="1" outlineLevel="1" x14ac:dyDescent="0.3">
      <c r="A362" s="51" t="s">
        <v>435</v>
      </c>
      <c r="B362" s="66" t="s">
        <v>403</v>
      </c>
      <c r="H362" s="49"/>
      <c r="I362" s="81"/>
      <c r="J362" s="81"/>
      <c r="K362" s="81"/>
      <c r="L362" s="81"/>
      <c r="M362" s="81"/>
      <c r="N362" s="81"/>
    </row>
    <row r="363" spans="1:14" hidden="1" outlineLevel="1" x14ac:dyDescent="0.3">
      <c r="A363" s="51" t="s">
        <v>436</v>
      </c>
      <c r="B363" s="66" t="s">
        <v>403</v>
      </c>
      <c r="H363" s="49"/>
      <c r="I363" s="81"/>
      <c r="J363" s="81"/>
      <c r="K363" s="81"/>
      <c r="L363" s="81"/>
      <c r="M363" s="81"/>
      <c r="N363" s="81"/>
    </row>
    <row r="364" spans="1:14" hidden="1" outlineLevel="1" x14ac:dyDescent="0.3">
      <c r="A364" s="51" t="s">
        <v>437</v>
      </c>
      <c r="B364" s="66" t="s">
        <v>403</v>
      </c>
      <c r="H364" s="49"/>
      <c r="I364" s="81"/>
      <c r="J364" s="81"/>
      <c r="K364" s="81"/>
      <c r="L364" s="81"/>
      <c r="M364" s="81"/>
      <c r="N364" s="81"/>
    </row>
    <row r="365" spans="1:14" hidden="1" outlineLevel="1" x14ac:dyDescent="0.3">
      <c r="A365" s="51" t="s">
        <v>438</v>
      </c>
      <c r="B365" s="66" t="s">
        <v>403</v>
      </c>
      <c r="H365" s="49"/>
      <c r="I365" s="81"/>
      <c r="J365" s="81"/>
      <c r="K365" s="81"/>
      <c r="L365" s="81"/>
      <c r="M365" s="81"/>
      <c r="N365" s="81"/>
    </row>
    <row r="366" spans="1:14" collapsed="1" x14ac:dyDescent="0.3">
      <c r="H366" s="49"/>
      <c r="I366" s="81"/>
      <c r="J366" s="81"/>
      <c r="K366" s="81"/>
      <c r="L366" s="81"/>
      <c r="M366" s="81"/>
      <c r="N366" s="81"/>
    </row>
    <row r="367" spans="1:14" x14ac:dyDescent="0.3">
      <c r="H367" s="49"/>
      <c r="I367" s="81"/>
      <c r="J367" s="81"/>
      <c r="K367" s="81"/>
      <c r="L367" s="81"/>
      <c r="M367" s="81"/>
      <c r="N367" s="81"/>
    </row>
    <row r="368" spans="1:14" x14ac:dyDescent="0.3">
      <c r="H368" s="49"/>
      <c r="I368" s="81"/>
      <c r="J368" s="81"/>
      <c r="K368" s="81"/>
      <c r="L368" s="81"/>
      <c r="M368" s="81"/>
      <c r="N368" s="81"/>
    </row>
    <row r="369" spans="8:8" s="81" customFormat="1" x14ac:dyDescent="0.3">
      <c r="H369" s="49"/>
    </row>
    <row r="370" spans="8:8" s="81" customFormat="1" x14ac:dyDescent="0.3">
      <c r="H370" s="49"/>
    </row>
    <row r="371" spans="8:8" s="81" customFormat="1" x14ac:dyDescent="0.3">
      <c r="H371" s="49"/>
    </row>
    <row r="372" spans="8:8" s="81" customFormat="1" x14ac:dyDescent="0.3">
      <c r="H372" s="49"/>
    </row>
    <row r="373" spans="8:8" s="81" customFormat="1" x14ac:dyDescent="0.3">
      <c r="H373" s="49"/>
    </row>
    <row r="374" spans="8:8" s="81" customFormat="1" x14ac:dyDescent="0.3">
      <c r="H374" s="49"/>
    </row>
    <row r="375" spans="8:8" s="81" customFormat="1" x14ac:dyDescent="0.3">
      <c r="H375" s="49"/>
    </row>
    <row r="376" spans="8:8" s="81" customFormat="1" x14ac:dyDescent="0.3">
      <c r="H376" s="49"/>
    </row>
    <row r="377" spans="8:8" s="81" customFormat="1" x14ac:dyDescent="0.3">
      <c r="H377" s="49"/>
    </row>
    <row r="378" spans="8:8" s="81" customFormat="1" x14ac:dyDescent="0.3">
      <c r="H378" s="49"/>
    </row>
    <row r="379" spans="8:8" s="81" customFormat="1" x14ac:dyDescent="0.3">
      <c r="H379" s="49"/>
    </row>
    <row r="380" spans="8:8" s="81" customFormat="1" x14ac:dyDescent="0.3">
      <c r="H380" s="49"/>
    </row>
    <row r="381" spans="8:8" s="81" customFormat="1" x14ac:dyDescent="0.3">
      <c r="H381" s="49"/>
    </row>
    <row r="382" spans="8:8" s="81" customFormat="1" x14ac:dyDescent="0.3">
      <c r="H382" s="49"/>
    </row>
    <row r="383" spans="8:8" s="81" customFormat="1" x14ac:dyDescent="0.3">
      <c r="H383" s="49"/>
    </row>
    <row r="384" spans="8:8" s="81" customFormat="1" x14ac:dyDescent="0.3">
      <c r="H384" s="49"/>
    </row>
    <row r="385" spans="8:8" s="81" customFormat="1" x14ac:dyDescent="0.3">
      <c r="H385" s="49"/>
    </row>
    <row r="386" spans="8:8" s="81" customFormat="1" x14ac:dyDescent="0.3">
      <c r="H386" s="49"/>
    </row>
    <row r="387" spans="8:8" s="81" customFormat="1" x14ac:dyDescent="0.3">
      <c r="H387" s="49"/>
    </row>
    <row r="388" spans="8:8" s="81" customFormat="1" x14ac:dyDescent="0.3">
      <c r="H388" s="49"/>
    </row>
    <row r="389" spans="8:8" s="81" customFormat="1" x14ac:dyDescent="0.3">
      <c r="H389" s="49"/>
    </row>
    <row r="390" spans="8:8" s="81" customFormat="1" x14ac:dyDescent="0.3">
      <c r="H390" s="49"/>
    </row>
    <row r="391" spans="8:8" s="81" customFormat="1" x14ac:dyDescent="0.3">
      <c r="H391" s="49"/>
    </row>
    <row r="392" spans="8:8" s="81" customFormat="1" x14ac:dyDescent="0.3">
      <c r="H392" s="49"/>
    </row>
    <row r="393" spans="8:8" s="81" customFormat="1" x14ac:dyDescent="0.3">
      <c r="H393" s="49"/>
    </row>
    <row r="394" spans="8:8" s="81" customFormat="1" x14ac:dyDescent="0.3">
      <c r="H394" s="49"/>
    </row>
    <row r="395" spans="8:8" s="81" customFormat="1" x14ac:dyDescent="0.3">
      <c r="H395" s="49"/>
    </row>
    <row r="396" spans="8:8" s="81" customFormat="1" x14ac:dyDescent="0.3">
      <c r="H396" s="49"/>
    </row>
    <row r="397" spans="8:8" s="81" customFormat="1" x14ac:dyDescent="0.3">
      <c r="H397" s="49"/>
    </row>
    <row r="398" spans="8:8" s="81" customFormat="1" x14ac:dyDescent="0.3">
      <c r="H398" s="49"/>
    </row>
    <row r="399" spans="8:8" s="81" customFormat="1" x14ac:dyDescent="0.3">
      <c r="H399" s="49"/>
    </row>
    <row r="400" spans="8:8" s="81" customFormat="1" x14ac:dyDescent="0.3">
      <c r="H400" s="49"/>
    </row>
    <row r="401" spans="8:8" s="81" customFormat="1" x14ac:dyDescent="0.3">
      <c r="H401" s="49"/>
    </row>
    <row r="402" spans="8:8" s="81" customFormat="1" x14ac:dyDescent="0.3">
      <c r="H402" s="49"/>
    </row>
    <row r="403" spans="8:8" s="81" customFormat="1" x14ac:dyDescent="0.3">
      <c r="H403" s="49"/>
    </row>
    <row r="404" spans="8:8" s="81" customFormat="1" x14ac:dyDescent="0.3">
      <c r="H404" s="49"/>
    </row>
    <row r="405" spans="8:8" s="81" customFormat="1" x14ac:dyDescent="0.3">
      <c r="H405" s="49"/>
    </row>
    <row r="406" spans="8:8" s="81" customFormat="1" x14ac:dyDescent="0.3">
      <c r="H406" s="49"/>
    </row>
    <row r="407" spans="8:8" s="81" customFormat="1" x14ac:dyDescent="0.3">
      <c r="H407" s="49"/>
    </row>
    <row r="408" spans="8:8" s="81" customFormat="1" x14ac:dyDescent="0.3">
      <c r="H408" s="49"/>
    </row>
    <row r="409" spans="8:8" s="81" customFormat="1" x14ac:dyDescent="0.3">
      <c r="H409" s="49"/>
    </row>
    <row r="410" spans="8:8" s="81" customFormat="1" x14ac:dyDescent="0.3">
      <c r="H410" s="49"/>
    </row>
    <row r="411" spans="8:8" s="81" customFormat="1" x14ac:dyDescent="0.3">
      <c r="H411" s="49"/>
    </row>
    <row r="412" spans="8:8" s="81" customFormat="1" x14ac:dyDescent="0.3">
      <c r="H412" s="49"/>
    </row>
    <row r="413" spans="8:8" s="81" customFormat="1" x14ac:dyDescent="0.3">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8 B158:D162 C148:D156 C139:D14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topLeftCell="A152" zoomScale="85" zoomScaleNormal="85" workbookViewId="0">
      <selection activeCell="A4" sqref="A4"/>
    </sheetView>
  </sheetViews>
  <sheetFormatPr defaultColWidth="8.875" defaultRowHeight="16.5" outlineLevelRow="1" x14ac:dyDescent="0.3"/>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x14ac:dyDescent="0.3">
      <c r="A1" s="48" t="s">
        <v>439</v>
      </c>
      <c r="B1" s="9"/>
      <c r="C1" s="49"/>
      <c r="D1" s="49"/>
      <c r="E1" s="49"/>
      <c r="F1" s="208" t="s">
        <v>3213</v>
      </c>
    </row>
    <row r="2" spans="1:7" ht="17.25" thickBot="1" x14ac:dyDescent="0.35">
      <c r="A2" s="49"/>
      <c r="B2" s="49"/>
      <c r="C2" s="49"/>
      <c r="D2" s="49"/>
      <c r="E2" s="49"/>
      <c r="F2" s="49"/>
    </row>
    <row r="3" spans="1:7" ht="21" thickBot="1" x14ac:dyDescent="0.35">
      <c r="A3" s="52"/>
      <c r="B3" s="53" t="s">
        <v>69</v>
      </c>
      <c r="C3" s="190" t="s">
        <v>3043</v>
      </c>
      <c r="D3" s="52"/>
      <c r="E3" s="52"/>
      <c r="F3" s="49"/>
      <c r="G3" s="52"/>
    </row>
    <row r="4" spans="1:7" ht="17.25" thickBot="1" x14ac:dyDescent="0.35"/>
    <row r="5" spans="1:7" ht="20.25" x14ac:dyDescent="0.3">
      <c r="A5" s="55"/>
      <c r="B5" s="56" t="s">
        <v>440</v>
      </c>
      <c r="C5" s="55"/>
      <c r="E5" s="57"/>
      <c r="F5" s="57"/>
    </row>
    <row r="6" spans="1:7" x14ac:dyDescent="0.3">
      <c r="B6" s="113" t="s">
        <v>441</v>
      </c>
    </row>
    <row r="7" spans="1:7" x14ac:dyDescent="0.3">
      <c r="B7" s="212" t="s">
        <v>442</v>
      </c>
    </row>
    <row r="8" spans="1:7" ht="17.25" thickBot="1" x14ac:dyDescent="0.35">
      <c r="B8" s="213" t="s">
        <v>443</v>
      </c>
    </row>
    <row r="9" spans="1:7" x14ac:dyDescent="0.3">
      <c r="B9" s="114"/>
    </row>
    <row r="10" spans="1:7" ht="40.5" x14ac:dyDescent="0.3">
      <c r="A10" s="62" t="s">
        <v>78</v>
      </c>
      <c r="B10" s="427" t="s">
        <v>441</v>
      </c>
      <c r="C10" s="63"/>
      <c r="D10" s="63"/>
      <c r="E10" s="63"/>
      <c r="F10" s="63"/>
      <c r="G10" s="64"/>
    </row>
    <row r="11" spans="1:7" ht="15" customHeight="1" x14ac:dyDescent="0.3">
      <c r="A11" s="70"/>
      <c r="B11" s="71" t="s">
        <v>444</v>
      </c>
      <c r="C11" s="70" t="s">
        <v>107</v>
      </c>
      <c r="D11" s="70"/>
      <c r="E11" s="70"/>
      <c r="F11" s="73" t="s">
        <v>445</v>
      </c>
      <c r="G11" s="73"/>
    </row>
    <row r="12" spans="1:7" x14ac:dyDescent="0.3">
      <c r="A12" s="51" t="s">
        <v>446</v>
      </c>
      <c r="B12" s="51" t="s">
        <v>447</v>
      </c>
      <c r="C12" s="126">
        <v>13189939.760198001</v>
      </c>
      <c r="F12" s="133">
        <v>1</v>
      </c>
    </row>
    <row r="13" spans="1:7" x14ac:dyDescent="0.3">
      <c r="A13" s="51" t="s">
        <v>448</v>
      </c>
      <c r="B13" s="51" t="s">
        <v>449</v>
      </c>
      <c r="C13" s="126">
        <v>0</v>
      </c>
      <c r="F13" s="133">
        <v>0</v>
      </c>
    </row>
    <row r="14" spans="1:7" x14ac:dyDescent="0.3">
      <c r="A14" s="51" t="s">
        <v>450</v>
      </c>
      <c r="B14" s="51" t="s">
        <v>136</v>
      </c>
      <c r="C14" s="126">
        <v>0</v>
      </c>
      <c r="F14" s="133">
        <v>0</v>
      </c>
    </row>
    <row r="15" spans="1:7" x14ac:dyDescent="0.3">
      <c r="A15" s="51" t="s">
        <v>451</v>
      </c>
      <c r="B15" s="51" t="s">
        <v>138</v>
      </c>
      <c r="C15" s="126">
        <v>13189939.760198001</v>
      </c>
      <c r="F15" s="121">
        <v>1</v>
      </c>
    </row>
    <row r="16" spans="1:7" hidden="1" outlineLevel="1" x14ac:dyDescent="0.3">
      <c r="A16" s="51" t="s">
        <v>452</v>
      </c>
      <c r="B16" s="66" t="s">
        <v>453</v>
      </c>
      <c r="C16" s="126"/>
      <c r="F16" s="133">
        <v>0</v>
      </c>
    </row>
    <row r="17" spans="1:7" hidden="1" outlineLevel="1" x14ac:dyDescent="0.3">
      <c r="A17" s="51" t="s">
        <v>454</v>
      </c>
      <c r="B17" s="66" t="s">
        <v>1375</v>
      </c>
      <c r="C17" s="126"/>
      <c r="F17" s="133">
        <v>0</v>
      </c>
    </row>
    <row r="18" spans="1:7" hidden="1" outlineLevel="1" x14ac:dyDescent="0.3">
      <c r="A18" s="51" t="s">
        <v>455</v>
      </c>
      <c r="B18" s="66" t="s">
        <v>140</v>
      </c>
      <c r="C18" s="126"/>
      <c r="F18" s="133">
        <v>0</v>
      </c>
    </row>
    <row r="19" spans="1:7" hidden="1" outlineLevel="1" x14ac:dyDescent="0.3">
      <c r="A19" s="51" t="s">
        <v>456</v>
      </c>
      <c r="B19" s="66" t="s">
        <v>140</v>
      </c>
      <c r="C19" s="126"/>
      <c r="F19" s="133">
        <v>0</v>
      </c>
    </row>
    <row r="20" spans="1:7" hidden="1" outlineLevel="1" x14ac:dyDescent="0.3">
      <c r="A20" s="51" t="s">
        <v>457</v>
      </c>
      <c r="B20" s="66" t="s">
        <v>140</v>
      </c>
      <c r="C20" s="126"/>
      <c r="F20" s="133">
        <v>0</v>
      </c>
    </row>
    <row r="21" spans="1:7" hidden="1" outlineLevel="1" x14ac:dyDescent="0.3">
      <c r="A21" s="51" t="s">
        <v>458</v>
      </c>
      <c r="B21" s="66" t="s">
        <v>140</v>
      </c>
      <c r="C21" s="126"/>
      <c r="F21" s="133">
        <v>0</v>
      </c>
    </row>
    <row r="22" spans="1:7" hidden="1" outlineLevel="1" x14ac:dyDescent="0.3">
      <c r="A22" s="51" t="s">
        <v>459</v>
      </c>
      <c r="B22" s="66" t="s">
        <v>140</v>
      </c>
      <c r="C22" s="126"/>
      <c r="F22" s="133">
        <v>0</v>
      </c>
    </row>
    <row r="23" spans="1:7" hidden="1" outlineLevel="1" x14ac:dyDescent="0.3">
      <c r="A23" s="51" t="s">
        <v>460</v>
      </c>
      <c r="B23" s="66" t="s">
        <v>140</v>
      </c>
      <c r="C23" s="126"/>
      <c r="F23" s="133">
        <v>0</v>
      </c>
    </row>
    <row r="24" spans="1:7" hidden="1" outlineLevel="1" x14ac:dyDescent="0.3">
      <c r="A24" s="51" t="s">
        <v>461</v>
      </c>
      <c r="B24" s="66" t="s">
        <v>140</v>
      </c>
      <c r="C24" s="126"/>
      <c r="F24" s="133">
        <v>0</v>
      </c>
    </row>
    <row r="25" spans="1:7" hidden="1" outlineLevel="1" x14ac:dyDescent="0.3">
      <c r="A25" s="51" t="s">
        <v>462</v>
      </c>
      <c r="B25" s="66" t="s">
        <v>140</v>
      </c>
      <c r="C25" s="126"/>
      <c r="F25" s="133">
        <v>0</v>
      </c>
    </row>
    <row r="26" spans="1:7" hidden="1" outlineLevel="1" x14ac:dyDescent="0.3">
      <c r="A26" s="51" t="s">
        <v>463</v>
      </c>
      <c r="B26" s="66" t="s">
        <v>140</v>
      </c>
      <c r="C26" s="129"/>
      <c r="D26" s="81"/>
      <c r="E26" s="81"/>
      <c r="F26" s="133">
        <v>0</v>
      </c>
    </row>
    <row r="27" spans="1:7" ht="15" customHeight="1" collapsed="1" x14ac:dyDescent="0.3">
      <c r="A27" s="70"/>
      <c r="B27" s="71" t="s">
        <v>464</v>
      </c>
      <c r="C27" s="70" t="s">
        <v>465</v>
      </c>
      <c r="D27" s="70" t="s">
        <v>466</v>
      </c>
      <c r="E27" s="72"/>
      <c r="F27" s="70" t="s">
        <v>467</v>
      </c>
      <c r="G27" s="73"/>
    </row>
    <row r="28" spans="1:7" x14ac:dyDescent="0.3">
      <c r="A28" s="51" t="s">
        <v>468</v>
      </c>
      <c r="B28" s="51" t="s">
        <v>469</v>
      </c>
      <c r="C28" s="127">
        <v>93035</v>
      </c>
      <c r="D28" s="127">
        <v>0</v>
      </c>
      <c r="F28" s="127">
        <v>93035</v>
      </c>
    </row>
    <row r="29" spans="1:7" hidden="1" outlineLevel="1" x14ac:dyDescent="0.3">
      <c r="A29" s="51" t="s">
        <v>470</v>
      </c>
      <c r="B29" s="66" t="s">
        <v>471</v>
      </c>
      <c r="C29" s="127"/>
      <c r="D29" s="127"/>
      <c r="F29" s="127"/>
    </row>
    <row r="30" spans="1:7" hidden="1" outlineLevel="1" x14ac:dyDescent="0.3">
      <c r="A30" s="51" t="s">
        <v>472</v>
      </c>
      <c r="B30" s="66" t="s">
        <v>473</v>
      </c>
      <c r="C30" s="127"/>
      <c r="D30" s="127"/>
      <c r="F30" s="127"/>
    </row>
    <row r="31" spans="1:7" hidden="1" outlineLevel="1" x14ac:dyDescent="0.3">
      <c r="A31" s="51" t="s">
        <v>474</v>
      </c>
      <c r="B31" s="66"/>
    </row>
    <row r="32" spans="1:7" hidden="1" outlineLevel="1" x14ac:dyDescent="0.3">
      <c r="A32" s="51" t="s">
        <v>475</v>
      </c>
      <c r="B32" s="66"/>
    </row>
    <row r="33" spans="1:7" hidden="1" outlineLevel="1" x14ac:dyDescent="0.3">
      <c r="A33" s="51" t="s">
        <v>1455</v>
      </c>
      <c r="B33" s="66"/>
    </row>
    <row r="34" spans="1:7" hidden="1" outlineLevel="1" x14ac:dyDescent="0.3">
      <c r="A34" s="51" t="s">
        <v>1456</v>
      </c>
      <c r="B34" s="66"/>
    </row>
    <row r="35" spans="1:7" ht="15" customHeight="1" collapsed="1" x14ac:dyDescent="0.3">
      <c r="A35" s="70"/>
      <c r="B35" s="71" t="s">
        <v>476</v>
      </c>
      <c r="C35" s="70" t="s">
        <v>3199</v>
      </c>
      <c r="D35" s="70" t="s">
        <v>478</v>
      </c>
      <c r="E35" s="72"/>
      <c r="F35" s="73" t="s">
        <v>445</v>
      </c>
      <c r="G35" s="73"/>
    </row>
    <row r="36" spans="1:7" x14ac:dyDescent="0.3">
      <c r="A36" s="51" t="s">
        <v>479</v>
      </c>
      <c r="B36" s="51" t="s">
        <v>480</v>
      </c>
      <c r="C36" s="121">
        <v>3.7759753611833291E-4</v>
      </c>
      <c r="D36" s="121">
        <v>0</v>
      </c>
      <c r="E36" s="141"/>
      <c r="F36" s="121">
        <v>3.7759753611833291E-4</v>
      </c>
    </row>
    <row r="37" spans="1:7" hidden="1" outlineLevel="1" x14ac:dyDescent="0.3">
      <c r="A37" s="51" t="s">
        <v>481</v>
      </c>
      <c r="C37" s="121"/>
      <c r="D37" s="121"/>
      <c r="E37" s="141"/>
      <c r="F37" s="121"/>
    </row>
    <row r="38" spans="1:7" hidden="1" outlineLevel="1" x14ac:dyDescent="0.3">
      <c r="A38" s="51" t="s">
        <v>482</v>
      </c>
      <c r="C38" s="121"/>
      <c r="D38" s="121"/>
      <c r="E38" s="141"/>
      <c r="F38" s="121"/>
    </row>
    <row r="39" spans="1:7" hidden="1" outlineLevel="1" x14ac:dyDescent="0.3">
      <c r="A39" s="51" t="s">
        <v>483</v>
      </c>
      <c r="C39" s="121"/>
      <c r="D39" s="121"/>
      <c r="E39" s="141"/>
      <c r="F39" s="121"/>
    </row>
    <row r="40" spans="1:7" hidden="1" outlineLevel="1" x14ac:dyDescent="0.3">
      <c r="A40" s="51" t="s">
        <v>484</v>
      </c>
      <c r="C40" s="121"/>
      <c r="D40" s="121"/>
      <c r="E40" s="141"/>
      <c r="F40" s="121"/>
    </row>
    <row r="41" spans="1:7" hidden="1" outlineLevel="1" x14ac:dyDescent="0.3">
      <c r="A41" s="51" t="s">
        <v>485</v>
      </c>
      <c r="C41" s="121"/>
      <c r="D41" s="121"/>
      <c r="E41" s="141"/>
      <c r="F41" s="121"/>
    </row>
    <row r="42" spans="1:7" hidden="1" outlineLevel="1" x14ac:dyDescent="0.3">
      <c r="A42" s="51" t="s">
        <v>486</v>
      </c>
      <c r="C42" s="121"/>
      <c r="D42" s="121"/>
      <c r="E42" s="141"/>
      <c r="F42" s="121"/>
    </row>
    <row r="43" spans="1:7" ht="15" customHeight="1" collapsed="1" x14ac:dyDescent="0.3">
      <c r="A43" s="70"/>
      <c r="B43" s="71" t="s">
        <v>487</v>
      </c>
      <c r="C43" s="70" t="s">
        <v>3199</v>
      </c>
      <c r="D43" s="70" t="s">
        <v>478</v>
      </c>
      <c r="E43" s="72"/>
      <c r="F43" s="73" t="s">
        <v>445</v>
      </c>
      <c r="G43" s="73"/>
    </row>
    <row r="44" spans="1:7" hidden="1" x14ac:dyDescent="0.3">
      <c r="A44" s="90" t="s">
        <v>488</v>
      </c>
      <c r="B44" s="217" t="s">
        <v>489</v>
      </c>
      <c r="C44" s="218">
        <v>0</v>
      </c>
      <c r="D44" s="218">
        <v>0</v>
      </c>
      <c r="E44" s="218"/>
      <c r="F44" s="218">
        <v>0</v>
      </c>
      <c r="G44" s="51"/>
    </row>
    <row r="45" spans="1:7" hidden="1" x14ac:dyDescent="0.3">
      <c r="A45" s="51" t="s">
        <v>490</v>
      </c>
      <c r="B45" s="51" t="s">
        <v>491</v>
      </c>
      <c r="C45" s="121" t="s">
        <v>80</v>
      </c>
      <c r="D45" s="121" t="s">
        <v>80</v>
      </c>
      <c r="E45" s="121"/>
      <c r="F45" s="121" t="s">
        <v>80</v>
      </c>
      <c r="G45" s="51"/>
    </row>
    <row r="46" spans="1:7" hidden="1" x14ac:dyDescent="0.3">
      <c r="A46" s="51" t="s">
        <v>492</v>
      </c>
      <c r="B46" s="51" t="s">
        <v>493</v>
      </c>
      <c r="C46" s="121" t="s">
        <v>80</v>
      </c>
      <c r="D46" s="121" t="s">
        <v>80</v>
      </c>
      <c r="E46" s="121"/>
      <c r="F46" s="121" t="s">
        <v>80</v>
      </c>
      <c r="G46" s="51"/>
    </row>
    <row r="47" spans="1:7" hidden="1" x14ac:dyDescent="0.3">
      <c r="A47" s="51" t="s">
        <v>494</v>
      </c>
      <c r="B47" s="51" t="s">
        <v>495</v>
      </c>
      <c r="C47" s="121" t="s">
        <v>80</v>
      </c>
      <c r="D47" s="121" t="s">
        <v>80</v>
      </c>
      <c r="E47" s="121"/>
      <c r="F47" s="121" t="s">
        <v>80</v>
      </c>
      <c r="G47" s="51"/>
    </row>
    <row r="48" spans="1:7" hidden="1" x14ac:dyDescent="0.3">
      <c r="A48" s="51" t="s">
        <v>496</v>
      </c>
      <c r="B48" s="51" t="s">
        <v>497</v>
      </c>
      <c r="C48" s="121" t="s">
        <v>80</v>
      </c>
      <c r="D48" s="121" t="s">
        <v>80</v>
      </c>
      <c r="E48" s="121"/>
      <c r="F48" s="121" t="s">
        <v>80</v>
      </c>
      <c r="G48" s="51"/>
    </row>
    <row r="49" spans="1:7" hidden="1" x14ac:dyDescent="0.3">
      <c r="A49" s="51" t="s">
        <v>498</v>
      </c>
      <c r="B49" s="51" t="s">
        <v>499</v>
      </c>
      <c r="C49" s="121" t="s">
        <v>80</v>
      </c>
      <c r="D49" s="121" t="s">
        <v>80</v>
      </c>
      <c r="E49" s="121"/>
      <c r="F49" s="121" t="s">
        <v>80</v>
      </c>
      <c r="G49" s="51"/>
    </row>
    <row r="50" spans="1:7" hidden="1" x14ac:dyDescent="0.3">
      <c r="A50" s="51" t="s">
        <v>500</v>
      </c>
      <c r="B50" s="51" t="s">
        <v>2155</v>
      </c>
      <c r="C50" s="121" t="s">
        <v>80</v>
      </c>
      <c r="D50" s="121" t="s">
        <v>80</v>
      </c>
      <c r="E50" s="121"/>
      <c r="F50" s="121" t="s">
        <v>80</v>
      </c>
      <c r="G50" s="51"/>
    </row>
    <row r="51" spans="1:7" hidden="1" x14ac:dyDescent="0.3">
      <c r="A51" s="51" t="s">
        <v>501</v>
      </c>
      <c r="B51" s="51" t="s">
        <v>502</v>
      </c>
      <c r="C51" s="121" t="s">
        <v>80</v>
      </c>
      <c r="D51" s="121" t="s">
        <v>80</v>
      </c>
      <c r="E51" s="121"/>
      <c r="F51" s="121" t="s">
        <v>80</v>
      </c>
      <c r="G51" s="51"/>
    </row>
    <row r="52" spans="1:7" hidden="1" x14ac:dyDescent="0.3">
      <c r="A52" s="51" t="s">
        <v>503</v>
      </c>
      <c r="B52" s="51" t="s">
        <v>504</v>
      </c>
      <c r="C52" s="121" t="s">
        <v>80</v>
      </c>
      <c r="D52" s="121" t="s">
        <v>80</v>
      </c>
      <c r="E52" s="121"/>
      <c r="F52" s="121" t="s">
        <v>80</v>
      </c>
      <c r="G52" s="51"/>
    </row>
    <row r="53" spans="1:7" hidden="1" x14ac:dyDescent="0.3">
      <c r="A53" s="51" t="s">
        <v>505</v>
      </c>
      <c r="B53" s="51" t="s">
        <v>506</v>
      </c>
      <c r="C53" s="121" t="s">
        <v>80</v>
      </c>
      <c r="D53" s="121" t="s">
        <v>80</v>
      </c>
      <c r="E53" s="121"/>
      <c r="F53" s="121" t="s">
        <v>80</v>
      </c>
      <c r="G53" s="51"/>
    </row>
    <row r="54" spans="1:7" hidden="1" x14ac:dyDescent="0.3">
      <c r="A54" s="51" t="s">
        <v>507</v>
      </c>
      <c r="B54" s="51" t="s">
        <v>508</v>
      </c>
      <c r="C54" s="121" t="s">
        <v>80</v>
      </c>
      <c r="D54" s="121" t="s">
        <v>80</v>
      </c>
      <c r="E54" s="121"/>
      <c r="F54" s="121" t="s">
        <v>80</v>
      </c>
      <c r="G54" s="51"/>
    </row>
    <row r="55" spans="1:7" hidden="1" x14ac:dyDescent="0.3">
      <c r="A55" s="51" t="s">
        <v>509</v>
      </c>
      <c r="B55" s="51" t="s">
        <v>510</v>
      </c>
      <c r="C55" s="121" t="s">
        <v>80</v>
      </c>
      <c r="D55" s="121" t="s">
        <v>80</v>
      </c>
      <c r="E55" s="121"/>
      <c r="F55" s="121" t="s">
        <v>80</v>
      </c>
      <c r="G55" s="51"/>
    </row>
    <row r="56" spans="1:7" hidden="1" x14ac:dyDescent="0.3">
      <c r="A56" s="51" t="s">
        <v>511</v>
      </c>
      <c r="B56" s="51" t="s">
        <v>512</v>
      </c>
      <c r="C56" s="121" t="s">
        <v>80</v>
      </c>
      <c r="D56" s="121" t="s">
        <v>80</v>
      </c>
      <c r="E56" s="121"/>
      <c r="F56" s="121" t="s">
        <v>80</v>
      </c>
      <c r="G56" s="51"/>
    </row>
    <row r="57" spans="1:7" hidden="1" x14ac:dyDescent="0.3">
      <c r="A57" s="51" t="s">
        <v>513</v>
      </c>
      <c r="B57" s="51" t="s">
        <v>514</v>
      </c>
      <c r="C57" s="121" t="s">
        <v>80</v>
      </c>
      <c r="D57" s="121" t="s">
        <v>80</v>
      </c>
      <c r="E57" s="121"/>
      <c r="F57" s="121" t="s">
        <v>80</v>
      </c>
      <c r="G57" s="51"/>
    </row>
    <row r="58" spans="1:7" hidden="1" x14ac:dyDescent="0.3">
      <c r="A58" s="51" t="s">
        <v>515</v>
      </c>
      <c r="B58" s="51" t="s">
        <v>516</v>
      </c>
      <c r="C58" s="121" t="s">
        <v>80</v>
      </c>
      <c r="D58" s="121" t="s">
        <v>80</v>
      </c>
      <c r="E58" s="121"/>
      <c r="F58" s="121" t="s">
        <v>80</v>
      </c>
      <c r="G58" s="51"/>
    </row>
    <row r="59" spans="1:7" hidden="1" x14ac:dyDescent="0.3">
      <c r="A59" s="51" t="s">
        <v>517</v>
      </c>
      <c r="B59" s="51" t="s">
        <v>518</v>
      </c>
      <c r="C59" s="121" t="s">
        <v>80</v>
      </c>
      <c r="D59" s="121" t="s">
        <v>80</v>
      </c>
      <c r="E59" s="121"/>
      <c r="F59" s="121" t="s">
        <v>80</v>
      </c>
      <c r="G59" s="51"/>
    </row>
    <row r="60" spans="1:7" hidden="1" x14ac:dyDescent="0.3">
      <c r="A60" s="51" t="s">
        <v>519</v>
      </c>
      <c r="B60" s="51" t="s">
        <v>2</v>
      </c>
      <c r="C60" s="121" t="s">
        <v>80</v>
      </c>
      <c r="D60" s="121" t="s">
        <v>80</v>
      </c>
      <c r="E60" s="121"/>
      <c r="F60" s="121" t="s">
        <v>80</v>
      </c>
      <c r="G60" s="51"/>
    </row>
    <row r="61" spans="1:7" hidden="1" x14ac:dyDescent="0.3">
      <c r="A61" s="51" t="s">
        <v>520</v>
      </c>
      <c r="B61" s="51" t="s">
        <v>521</v>
      </c>
      <c r="C61" s="121" t="s">
        <v>80</v>
      </c>
      <c r="D61" s="121" t="s">
        <v>80</v>
      </c>
      <c r="E61" s="121"/>
      <c r="F61" s="121" t="s">
        <v>80</v>
      </c>
      <c r="G61" s="51"/>
    </row>
    <row r="62" spans="1:7" hidden="1" x14ac:dyDescent="0.3">
      <c r="A62" s="51" t="s">
        <v>522</v>
      </c>
      <c r="B62" s="51" t="s">
        <v>523</v>
      </c>
      <c r="C62" s="121" t="s">
        <v>80</v>
      </c>
      <c r="D62" s="121" t="s">
        <v>80</v>
      </c>
      <c r="E62" s="121"/>
      <c r="F62" s="121" t="s">
        <v>80</v>
      </c>
      <c r="G62" s="51"/>
    </row>
    <row r="63" spans="1:7" hidden="1" x14ac:dyDescent="0.3">
      <c r="A63" s="51" t="s">
        <v>524</v>
      </c>
      <c r="B63" s="51" t="s">
        <v>525</v>
      </c>
      <c r="C63" s="121" t="s">
        <v>80</v>
      </c>
      <c r="D63" s="121" t="s">
        <v>80</v>
      </c>
      <c r="E63" s="121"/>
      <c r="F63" s="121" t="s">
        <v>80</v>
      </c>
      <c r="G63" s="51"/>
    </row>
    <row r="64" spans="1:7" hidden="1" x14ac:dyDescent="0.3">
      <c r="A64" s="51" t="s">
        <v>526</v>
      </c>
      <c r="B64" s="51" t="s">
        <v>527</v>
      </c>
      <c r="C64" s="121" t="s">
        <v>80</v>
      </c>
      <c r="D64" s="121" t="s">
        <v>80</v>
      </c>
      <c r="E64" s="121"/>
      <c r="F64" s="121" t="s">
        <v>80</v>
      </c>
      <c r="G64" s="51"/>
    </row>
    <row r="65" spans="1:7" hidden="1" x14ac:dyDescent="0.3">
      <c r="A65" s="51" t="s">
        <v>528</v>
      </c>
      <c r="B65" s="51" t="s">
        <v>529</v>
      </c>
      <c r="C65" s="121" t="s">
        <v>80</v>
      </c>
      <c r="D65" s="121" t="s">
        <v>80</v>
      </c>
      <c r="E65" s="121"/>
      <c r="F65" s="121" t="s">
        <v>80</v>
      </c>
      <c r="G65" s="51"/>
    </row>
    <row r="66" spans="1:7" hidden="1" x14ac:dyDescent="0.3">
      <c r="A66" s="51" t="s">
        <v>530</v>
      </c>
      <c r="B66" s="51" t="s">
        <v>531</v>
      </c>
      <c r="C66" s="121" t="s">
        <v>80</v>
      </c>
      <c r="D66" s="121" t="s">
        <v>80</v>
      </c>
      <c r="E66" s="121"/>
      <c r="F66" s="121" t="s">
        <v>80</v>
      </c>
      <c r="G66" s="51"/>
    </row>
    <row r="67" spans="1:7" hidden="1" x14ac:dyDescent="0.3">
      <c r="A67" s="51" t="s">
        <v>532</v>
      </c>
      <c r="B67" s="51" t="s">
        <v>533</v>
      </c>
      <c r="C67" s="121" t="s">
        <v>80</v>
      </c>
      <c r="D67" s="121" t="s">
        <v>80</v>
      </c>
      <c r="E67" s="121"/>
      <c r="F67" s="121" t="s">
        <v>80</v>
      </c>
      <c r="G67" s="51"/>
    </row>
    <row r="68" spans="1:7" hidden="1" x14ac:dyDescent="0.3">
      <c r="A68" s="51" t="s">
        <v>534</v>
      </c>
      <c r="B68" s="51" t="s">
        <v>535</v>
      </c>
      <c r="C68" s="121" t="s">
        <v>80</v>
      </c>
      <c r="D68" s="121" t="s">
        <v>80</v>
      </c>
      <c r="E68" s="121"/>
      <c r="F68" s="121" t="s">
        <v>80</v>
      </c>
      <c r="G68" s="51"/>
    </row>
    <row r="69" spans="1:7" hidden="1" x14ac:dyDescent="0.3">
      <c r="A69" s="51" t="s">
        <v>536</v>
      </c>
      <c r="B69" s="51" t="s">
        <v>537</v>
      </c>
      <c r="C69" s="121" t="s">
        <v>80</v>
      </c>
      <c r="D69" s="121" t="s">
        <v>80</v>
      </c>
      <c r="E69" s="121"/>
      <c r="F69" s="121" t="s">
        <v>80</v>
      </c>
      <c r="G69" s="51"/>
    </row>
    <row r="70" spans="1:7" hidden="1" x14ac:dyDescent="0.3">
      <c r="A70" s="51" t="s">
        <v>538</v>
      </c>
      <c r="B70" s="51" t="s">
        <v>539</v>
      </c>
      <c r="C70" s="121" t="s">
        <v>80</v>
      </c>
      <c r="D70" s="121" t="s">
        <v>80</v>
      </c>
      <c r="E70" s="121"/>
      <c r="F70" s="121" t="s">
        <v>80</v>
      </c>
      <c r="G70" s="51"/>
    </row>
    <row r="71" spans="1:7" hidden="1" x14ac:dyDescent="0.3">
      <c r="A71" s="51" t="s">
        <v>540</v>
      </c>
      <c r="B71" s="51" t="s">
        <v>5</v>
      </c>
      <c r="C71" s="121" t="s">
        <v>80</v>
      </c>
      <c r="D71" s="121" t="s">
        <v>80</v>
      </c>
      <c r="E71" s="121"/>
      <c r="F71" s="121" t="s">
        <v>80</v>
      </c>
      <c r="G71" s="51"/>
    </row>
    <row r="72" spans="1:7" hidden="1" x14ac:dyDescent="0.3">
      <c r="A72" s="90" t="s">
        <v>541</v>
      </c>
      <c r="B72" s="217" t="s">
        <v>304</v>
      </c>
      <c r="C72" s="218">
        <v>0</v>
      </c>
      <c r="D72" s="218">
        <v>0</v>
      </c>
      <c r="E72" s="218"/>
      <c r="F72" s="218">
        <v>0</v>
      </c>
      <c r="G72" s="51"/>
    </row>
    <row r="73" spans="1:7" hidden="1" x14ac:dyDescent="0.3">
      <c r="A73" s="51" t="s">
        <v>543</v>
      </c>
      <c r="B73" s="51" t="s">
        <v>545</v>
      </c>
      <c r="C73" s="121" t="s">
        <v>80</v>
      </c>
      <c r="D73" s="121" t="s">
        <v>80</v>
      </c>
      <c r="E73" s="121"/>
      <c r="F73" s="121" t="s">
        <v>80</v>
      </c>
      <c r="G73" s="51"/>
    </row>
    <row r="74" spans="1:7" hidden="1" x14ac:dyDescent="0.3">
      <c r="A74" s="51" t="s">
        <v>544</v>
      </c>
      <c r="B74" s="51" t="s">
        <v>547</v>
      </c>
      <c r="C74" s="121" t="s">
        <v>80</v>
      </c>
      <c r="D74" s="121" t="s">
        <v>80</v>
      </c>
      <c r="E74" s="121"/>
      <c r="F74" s="121" t="s">
        <v>80</v>
      </c>
      <c r="G74" s="51"/>
    </row>
    <row r="75" spans="1:7" hidden="1" x14ac:dyDescent="0.3">
      <c r="A75" s="51" t="s">
        <v>546</v>
      </c>
      <c r="B75" s="51" t="s">
        <v>1</v>
      </c>
      <c r="C75" s="121" t="s">
        <v>80</v>
      </c>
      <c r="D75" s="121" t="s">
        <v>80</v>
      </c>
      <c r="E75" s="121"/>
      <c r="F75" s="121" t="s">
        <v>80</v>
      </c>
      <c r="G75" s="51"/>
    </row>
    <row r="76" spans="1:7" hidden="1" x14ac:dyDescent="0.3">
      <c r="A76" s="90" t="s">
        <v>1411</v>
      </c>
      <c r="B76" s="217" t="s">
        <v>136</v>
      </c>
      <c r="C76" s="218">
        <v>1</v>
      </c>
      <c r="D76" s="218">
        <v>0</v>
      </c>
      <c r="E76" s="218"/>
      <c r="F76" s="218">
        <v>1</v>
      </c>
      <c r="G76" s="51"/>
    </row>
    <row r="77" spans="1:7" hidden="1" x14ac:dyDescent="0.3">
      <c r="A77" s="51" t="s">
        <v>548</v>
      </c>
      <c r="B77" s="68" t="s">
        <v>306</v>
      </c>
      <c r="C77" s="121" t="s">
        <v>80</v>
      </c>
      <c r="D77" s="121" t="s">
        <v>80</v>
      </c>
      <c r="E77" s="121"/>
      <c r="F77" s="121" t="s">
        <v>80</v>
      </c>
      <c r="G77" s="51"/>
    </row>
    <row r="78" spans="1:7" hidden="1" x14ac:dyDescent="0.3">
      <c r="A78" s="51" t="s">
        <v>549</v>
      </c>
      <c r="B78" s="51" t="s">
        <v>542</v>
      </c>
      <c r="C78" s="121" t="s">
        <v>80</v>
      </c>
      <c r="D78" s="121" t="s">
        <v>80</v>
      </c>
      <c r="E78" s="121"/>
      <c r="F78" s="121" t="s">
        <v>80</v>
      </c>
      <c r="G78" s="51"/>
    </row>
    <row r="79" spans="1:7" hidden="1" x14ac:dyDescent="0.3">
      <c r="A79" s="51" t="s">
        <v>550</v>
      </c>
      <c r="B79" s="68" t="s">
        <v>308</v>
      </c>
      <c r="C79" s="121" t="s">
        <v>80</v>
      </c>
      <c r="D79" s="121" t="s">
        <v>80</v>
      </c>
      <c r="E79" s="121"/>
      <c r="F79" s="121" t="s">
        <v>80</v>
      </c>
      <c r="G79" s="51"/>
    </row>
    <row r="80" spans="1:7" hidden="1" x14ac:dyDescent="0.3">
      <c r="A80" s="51" t="s">
        <v>551</v>
      </c>
      <c r="B80" s="68" t="s">
        <v>310</v>
      </c>
      <c r="C80" s="121" t="s">
        <v>80</v>
      </c>
      <c r="D80" s="121" t="s">
        <v>80</v>
      </c>
      <c r="E80" s="121"/>
      <c r="F80" s="121" t="s">
        <v>80</v>
      </c>
      <c r="G80" s="51"/>
    </row>
    <row r="81" spans="1:7" hidden="1" x14ac:dyDescent="0.3">
      <c r="A81" s="51" t="s">
        <v>552</v>
      </c>
      <c r="B81" s="68" t="s">
        <v>11</v>
      </c>
      <c r="C81" s="121" t="s">
        <v>80</v>
      </c>
      <c r="D81" s="121" t="s">
        <v>80</v>
      </c>
      <c r="E81" s="121"/>
      <c r="F81" s="121" t="s">
        <v>80</v>
      </c>
      <c r="G81" s="51"/>
    </row>
    <row r="82" spans="1:7" hidden="1" x14ac:dyDescent="0.3">
      <c r="A82" s="51" t="s">
        <v>553</v>
      </c>
      <c r="B82" s="68" t="s">
        <v>313</v>
      </c>
      <c r="C82" s="121" t="s">
        <v>80</v>
      </c>
      <c r="D82" s="121" t="s">
        <v>80</v>
      </c>
      <c r="E82" s="121"/>
      <c r="F82" s="121" t="s">
        <v>80</v>
      </c>
      <c r="G82" s="51"/>
    </row>
    <row r="83" spans="1:7" x14ac:dyDescent="0.3">
      <c r="A83" s="51" t="s">
        <v>554</v>
      </c>
      <c r="B83" s="68" t="s">
        <v>315</v>
      </c>
      <c r="C83" s="121">
        <v>1</v>
      </c>
      <c r="D83" s="121">
        <v>0</v>
      </c>
      <c r="E83" s="121"/>
      <c r="F83" s="121">
        <v>1</v>
      </c>
      <c r="G83" s="51"/>
    </row>
    <row r="84" spans="1:7" hidden="1" x14ac:dyDescent="0.3">
      <c r="A84" s="51" t="s">
        <v>555</v>
      </c>
      <c r="B84" s="68" t="s">
        <v>317</v>
      </c>
      <c r="C84" s="121" t="s">
        <v>80</v>
      </c>
      <c r="D84" s="121" t="s">
        <v>80</v>
      </c>
      <c r="E84" s="121"/>
      <c r="F84" s="121" t="s">
        <v>80</v>
      </c>
      <c r="G84" s="51"/>
    </row>
    <row r="85" spans="1:7" hidden="1" x14ac:dyDescent="0.3">
      <c r="A85" s="51" t="s">
        <v>556</v>
      </c>
      <c r="B85" s="68" t="s">
        <v>319</v>
      </c>
      <c r="C85" s="121" t="s">
        <v>80</v>
      </c>
      <c r="D85" s="121" t="s">
        <v>80</v>
      </c>
      <c r="E85" s="121"/>
      <c r="F85" s="121" t="s">
        <v>80</v>
      </c>
      <c r="G85" s="51"/>
    </row>
    <row r="86" spans="1:7" hidden="1" x14ac:dyDescent="0.3">
      <c r="A86" s="51" t="s">
        <v>557</v>
      </c>
      <c r="B86" s="68" t="s">
        <v>321</v>
      </c>
      <c r="C86" s="121" t="s">
        <v>80</v>
      </c>
      <c r="D86" s="121" t="s">
        <v>80</v>
      </c>
      <c r="E86" s="121"/>
      <c r="F86" s="121" t="s">
        <v>80</v>
      </c>
      <c r="G86" s="51"/>
    </row>
    <row r="87" spans="1:7" hidden="1" x14ac:dyDescent="0.3">
      <c r="A87" s="51" t="s">
        <v>558</v>
      </c>
      <c r="B87" s="68" t="s">
        <v>136</v>
      </c>
      <c r="C87" s="121" t="s">
        <v>80</v>
      </c>
      <c r="D87" s="121" t="s">
        <v>80</v>
      </c>
      <c r="E87" s="121"/>
      <c r="F87" s="121" t="s">
        <v>80</v>
      </c>
      <c r="G87" s="51"/>
    </row>
    <row r="88" spans="1:7" hidden="1" outlineLevel="1" x14ac:dyDescent="0.3">
      <c r="A88" s="51" t="s">
        <v>559</v>
      </c>
      <c r="B88" s="66" t="s">
        <v>140</v>
      </c>
      <c r="C88" s="121"/>
      <c r="D88" s="121"/>
      <c r="E88" s="121"/>
      <c r="F88" s="121"/>
      <c r="G88" s="51"/>
    </row>
    <row r="89" spans="1:7" hidden="1" outlineLevel="1" x14ac:dyDescent="0.3">
      <c r="A89" s="51" t="s">
        <v>560</v>
      </c>
      <c r="B89" s="66" t="s">
        <v>140</v>
      </c>
      <c r="C89" s="121"/>
      <c r="D89" s="121"/>
      <c r="E89" s="121"/>
      <c r="F89" s="121"/>
      <c r="G89" s="51"/>
    </row>
    <row r="90" spans="1:7" hidden="1" outlineLevel="1" x14ac:dyDescent="0.3">
      <c r="A90" s="51" t="s">
        <v>561</v>
      </c>
      <c r="B90" s="66" t="s">
        <v>140</v>
      </c>
      <c r="C90" s="121"/>
      <c r="D90" s="121"/>
      <c r="E90" s="121"/>
      <c r="F90" s="121"/>
      <c r="G90" s="51"/>
    </row>
    <row r="91" spans="1:7" hidden="1" outlineLevel="1" x14ac:dyDescent="0.3">
      <c r="A91" s="51" t="s">
        <v>562</v>
      </c>
      <c r="B91" s="66" t="s">
        <v>140</v>
      </c>
      <c r="C91" s="121"/>
      <c r="D91" s="121"/>
      <c r="E91" s="121"/>
      <c r="F91" s="121"/>
      <c r="G91" s="51"/>
    </row>
    <row r="92" spans="1:7" hidden="1" outlineLevel="1" x14ac:dyDescent="0.3">
      <c r="A92" s="51" t="s">
        <v>563</v>
      </c>
      <c r="B92" s="66" t="s">
        <v>140</v>
      </c>
      <c r="C92" s="121"/>
      <c r="D92" s="121"/>
      <c r="E92" s="121"/>
      <c r="F92" s="121"/>
      <c r="G92" s="51"/>
    </row>
    <row r="93" spans="1:7" hidden="1" outlineLevel="1" x14ac:dyDescent="0.3">
      <c r="A93" s="51" t="s">
        <v>564</v>
      </c>
      <c r="B93" s="66" t="s">
        <v>140</v>
      </c>
      <c r="C93" s="121"/>
      <c r="D93" s="121"/>
      <c r="E93" s="121"/>
      <c r="F93" s="121"/>
      <c r="G93" s="51"/>
    </row>
    <row r="94" spans="1:7" hidden="1" outlineLevel="1" x14ac:dyDescent="0.3">
      <c r="A94" s="51" t="s">
        <v>565</v>
      </c>
      <c r="B94" s="66" t="s">
        <v>140</v>
      </c>
      <c r="C94" s="121"/>
      <c r="D94" s="121"/>
      <c r="E94" s="121"/>
      <c r="F94" s="121"/>
      <c r="G94" s="51"/>
    </row>
    <row r="95" spans="1:7" hidden="1" outlineLevel="1" x14ac:dyDescent="0.3">
      <c r="A95" s="51" t="s">
        <v>566</v>
      </c>
      <c r="B95" s="66" t="s">
        <v>140</v>
      </c>
      <c r="C95" s="121"/>
      <c r="D95" s="121"/>
      <c r="E95" s="121"/>
      <c r="F95" s="121"/>
      <c r="G95" s="51"/>
    </row>
    <row r="96" spans="1:7" hidden="1" outlineLevel="1" x14ac:dyDescent="0.3">
      <c r="A96" s="51" t="s">
        <v>567</v>
      </c>
      <c r="B96" s="66" t="s">
        <v>140</v>
      </c>
      <c r="C96" s="121"/>
      <c r="D96" s="121"/>
      <c r="E96" s="121"/>
      <c r="F96" s="121"/>
      <c r="G96" s="51"/>
    </row>
    <row r="97" spans="1:7" hidden="1" outlineLevel="1" x14ac:dyDescent="0.3">
      <c r="A97" s="51" t="s">
        <v>568</v>
      </c>
      <c r="B97" s="66" t="s">
        <v>140</v>
      </c>
      <c r="C97" s="121"/>
      <c r="D97" s="121"/>
      <c r="E97" s="121"/>
      <c r="F97" s="121"/>
      <c r="G97" s="51"/>
    </row>
    <row r="98" spans="1:7" ht="15" customHeight="1" collapsed="1" x14ac:dyDescent="0.3">
      <c r="A98" s="70"/>
      <c r="B98" s="131" t="s">
        <v>2927</v>
      </c>
      <c r="C98" s="70" t="s">
        <v>3199</v>
      </c>
      <c r="D98" s="70" t="s">
        <v>478</v>
      </c>
      <c r="E98" s="72"/>
      <c r="F98" s="73" t="s">
        <v>445</v>
      </c>
      <c r="G98" s="73"/>
    </row>
    <row r="99" spans="1:7" x14ac:dyDescent="0.3">
      <c r="A99" s="90" t="s">
        <v>569</v>
      </c>
      <c r="B99" s="68" t="s">
        <v>2986</v>
      </c>
      <c r="C99" s="121">
        <v>6.3845348085225725E-2</v>
      </c>
      <c r="D99" s="121">
        <v>0</v>
      </c>
      <c r="E99" s="121"/>
      <c r="F99" s="121">
        <v>6.3845348085225725E-2</v>
      </c>
      <c r="G99" s="51"/>
    </row>
    <row r="100" spans="1:7" x14ac:dyDescent="0.3">
      <c r="A100" s="51" t="s">
        <v>571</v>
      </c>
      <c r="B100" s="68" t="s">
        <v>2987</v>
      </c>
      <c r="C100" s="121">
        <v>2.6800912125825617E-2</v>
      </c>
      <c r="D100" s="121">
        <v>0</v>
      </c>
      <c r="E100" s="121"/>
      <c r="F100" s="121">
        <v>2.6800912125825617E-2</v>
      </c>
      <c r="G100" s="51"/>
    </row>
    <row r="101" spans="1:7" x14ac:dyDescent="0.3">
      <c r="A101" s="51" t="s">
        <v>572</v>
      </c>
      <c r="B101" s="68" t="s">
        <v>2988</v>
      </c>
      <c r="C101" s="121">
        <v>3.7788895926050677E-2</v>
      </c>
      <c r="D101" s="121">
        <v>0</v>
      </c>
      <c r="E101" s="121"/>
      <c r="F101" s="121">
        <v>3.7788895926050677E-2</v>
      </c>
      <c r="G101" s="51"/>
    </row>
    <row r="102" spans="1:7" x14ac:dyDescent="0.3">
      <c r="A102" s="51" t="s">
        <v>573</v>
      </c>
      <c r="B102" s="68" t="s">
        <v>2989</v>
      </c>
      <c r="C102" s="121">
        <v>2.8826561694493467E-2</v>
      </c>
      <c r="D102" s="121">
        <v>0</v>
      </c>
      <c r="E102" s="121"/>
      <c r="F102" s="121">
        <v>2.8826561694493467E-2</v>
      </c>
      <c r="G102" s="51"/>
    </row>
    <row r="103" spans="1:7" x14ac:dyDescent="0.3">
      <c r="A103" s="51" t="s">
        <v>574</v>
      </c>
      <c r="B103" s="68" t="s">
        <v>2990</v>
      </c>
      <c r="C103" s="121">
        <v>6.3509537717738984E-2</v>
      </c>
      <c r="D103" s="121">
        <v>0</v>
      </c>
      <c r="E103" s="121"/>
      <c r="F103" s="121">
        <v>6.3509537717738984E-2</v>
      </c>
      <c r="G103" s="51"/>
    </row>
    <row r="104" spans="1:7" x14ac:dyDescent="0.3">
      <c r="A104" s="51" t="s">
        <v>575</v>
      </c>
      <c r="B104" s="68" t="s">
        <v>2991</v>
      </c>
      <c r="C104" s="121">
        <v>2.23222505511716E-2</v>
      </c>
      <c r="D104" s="121">
        <v>0</v>
      </c>
      <c r="E104" s="121"/>
      <c r="F104" s="121">
        <v>2.23222505511716E-2</v>
      </c>
      <c r="G104" s="51"/>
    </row>
    <row r="105" spans="1:7" x14ac:dyDescent="0.3">
      <c r="A105" s="51" t="s">
        <v>576</v>
      </c>
      <c r="B105" s="68" t="s">
        <v>2992</v>
      </c>
      <c r="C105" s="121">
        <v>4.0678270254658519E-2</v>
      </c>
      <c r="D105" s="121">
        <v>0</v>
      </c>
      <c r="E105" s="121"/>
      <c r="F105" s="121">
        <v>4.0678270254658519E-2</v>
      </c>
      <c r="G105" s="51"/>
    </row>
    <row r="106" spans="1:7" x14ac:dyDescent="0.3">
      <c r="A106" s="51" t="s">
        <v>577</v>
      </c>
      <c r="B106" s="68" t="s">
        <v>2993</v>
      </c>
      <c r="C106" s="121">
        <v>0.34373622854490887</v>
      </c>
      <c r="D106" s="121">
        <v>0</v>
      </c>
      <c r="E106" s="121"/>
      <c r="F106" s="121">
        <v>0.34373622854490887</v>
      </c>
      <c r="G106" s="51"/>
    </row>
    <row r="107" spans="1:7" x14ac:dyDescent="0.3">
      <c r="A107" s="51" t="s">
        <v>578</v>
      </c>
      <c r="B107" s="68" t="s">
        <v>2994</v>
      </c>
      <c r="C107" s="121">
        <v>2.8881017524092282E-2</v>
      </c>
      <c r="D107" s="121">
        <v>0</v>
      </c>
      <c r="E107" s="121"/>
      <c r="F107" s="121">
        <v>2.8881017524092282E-2</v>
      </c>
      <c r="G107" s="51"/>
    </row>
    <row r="108" spans="1:7" x14ac:dyDescent="0.3">
      <c r="A108" s="51" t="s">
        <v>579</v>
      </c>
      <c r="B108" s="68" t="s">
        <v>2995</v>
      </c>
      <c r="C108" s="121">
        <v>4.658605837315636E-2</v>
      </c>
      <c r="D108" s="121">
        <v>0</v>
      </c>
      <c r="E108" s="121"/>
      <c r="F108" s="121">
        <v>4.658605837315636E-2</v>
      </c>
      <c r="G108" s="51"/>
    </row>
    <row r="109" spans="1:7" x14ac:dyDescent="0.3">
      <c r="A109" s="51" t="s">
        <v>580</v>
      </c>
      <c r="B109" s="68" t="s">
        <v>2996</v>
      </c>
      <c r="C109" s="121">
        <v>0.1245640975598615</v>
      </c>
      <c r="D109" s="121">
        <v>0</v>
      </c>
      <c r="E109" s="121"/>
      <c r="F109" s="121">
        <v>0.1245640975598615</v>
      </c>
      <c r="G109" s="51"/>
    </row>
    <row r="110" spans="1:7" x14ac:dyDescent="0.3">
      <c r="A110" s="51" t="s">
        <v>581</v>
      </c>
      <c r="B110" s="68" t="s">
        <v>2997</v>
      </c>
      <c r="C110" s="121">
        <v>4.6735308013320783E-3</v>
      </c>
      <c r="D110" s="121">
        <v>0</v>
      </c>
      <c r="E110" s="121"/>
      <c r="F110" s="121">
        <v>4.6735308013320783E-3</v>
      </c>
      <c r="G110" s="51"/>
    </row>
    <row r="111" spans="1:7" x14ac:dyDescent="0.3">
      <c r="A111" s="51" t="s">
        <v>582</v>
      </c>
      <c r="B111" s="68" t="s">
        <v>2998</v>
      </c>
      <c r="C111" s="121">
        <v>2.1542780877244472E-2</v>
      </c>
      <c r="D111" s="121">
        <v>0</v>
      </c>
      <c r="E111" s="121"/>
      <c r="F111" s="121">
        <v>2.1542780877244472E-2</v>
      </c>
      <c r="G111" s="51"/>
    </row>
    <row r="112" spans="1:7" x14ac:dyDescent="0.3">
      <c r="A112" s="51" t="s">
        <v>583</v>
      </c>
      <c r="B112" s="68" t="s">
        <v>2999</v>
      </c>
      <c r="C112" s="121">
        <v>2.2826995343796799E-2</v>
      </c>
      <c r="D112" s="121">
        <v>0</v>
      </c>
      <c r="E112" s="121"/>
      <c r="F112" s="121">
        <v>2.2826995343796799E-2</v>
      </c>
      <c r="G112" s="51"/>
    </row>
    <row r="113" spans="1:7" x14ac:dyDescent="0.3">
      <c r="A113" s="51" t="s">
        <v>584</v>
      </c>
      <c r="B113" s="68" t="s">
        <v>3000</v>
      </c>
      <c r="C113" s="121">
        <v>1.3283363676588155E-2</v>
      </c>
      <c r="D113" s="121">
        <v>0</v>
      </c>
      <c r="E113" s="121"/>
      <c r="F113" s="121">
        <v>1.3283363676588155E-2</v>
      </c>
      <c r="G113" s="51"/>
    </row>
    <row r="114" spans="1:7" x14ac:dyDescent="0.3">
      <c r="A114" s="51" t="s">
        <v>585</v>
      </c>
      <c r="B114" s="68" t="s">
        <v>3001</v>
      </c>
      <c r="C114" s="121">
        <v>8.681804146987325E-2</v>
      </c>
      <c r="D114" s="121">
        <v>0</v>
      </c>
      <c r="E114" s="121"/>
      <c r="F114" s="121">
        <v>8.681804146987325E-2</v>
      </c>
      <c r="G114" s="51"/>
    </row>
    <row r="115" spans="1:7" x14ac:dyDescent="0.3">
      <c r="A115" s="51" t="s">
        <v>586</v>
      </c>
      <c r="B115" s="68" t="s">
        <v>3002</v>
      </c>
      <c r="C115" s="121">
        <v>2.3316109473981661E-2</v>
      </c>
      <c r="D115" s="121">
        <v>0</v>
      </c>
      <c r="E115" s="121"/>
      <c r="F115" s="121">
        <v>2.3316109473981661E-2</v>
      </c>
      <c r="G115" s="51"/>
    </row>
    <row r="116" spans="1:7" hidden="1" x14ac:dyDescent="0.3">
      <c r="A116" s="51" t="s">
        <v>587</v>
      </c>
      <c r="B116" s="68" t="s">
        <v>570</v>
      </c>
      <c r="C116" s="121" t="s">
        <v>80</v>
      </c>
      <c r="D116" s="121" t="s">
        <v>80</v>
      </c>
      <c r="E116" s="121"/>
      <c r="F116" s="121" t="s">
        <v>80</v>
      </c>
      <c r="G116" s="51"/>
    </row>
    <row r="117" spans="1:7" hidden="1" x14ac:dyDescent="0.3">
      <c r="A117" s="51" t="s">
        <v>588</v>
      </c>
      <c r="B117" s="68" t="s">
        <v>570</v>
      </c>
      <c r="C117" s="121" t="s">
        <v>80</v>
      </c>
      <c r="D117" s="121" t="s">
        <v>80</v>
      </c>
      <c r="E117" s="121"/>
      <c r="F117" s="121" t="s">
        <v>80</v>
      </c>
      <c r="G117" s="51"/>
    </row>
    <row r="118" spans="1:7" hidden="1" x14ac:dyDescent="0.3">
      <c r="A118" s="51" t="s">
        <v>589</v>
      </c>
      <c r="B118" s="68" t="s">
        <v>570</v>
      </c>
      <c r="C118" s="121" t="s">
        <v>80</v>
      </c>
      <c r="D118" s="121" t="s">
        <v>80</v>
      </c>
      <c r="E118" s="121"/>
      <c r="F118" s="121" t="s">
        <v>80</v>
      </c>
      <c r="G118" s="51"/>
    </row>
    <row r="119" spans="1:7" hidden="1" x14ac:dyDescent="0.3">
      <c r="A119" s="51" t="s">
        <v>590</v>
      </c>
      <c r="B119" s="68" t="s">
        <v>570</v>
      </c>
      <c r="C119" s="121" t="s">
        <v>80</v>
      </c>
      <c r="D119" s="121" t="s">
        <v>80</v>
      </c>
      <c r="E119" s="121"/>
      <c r="F119" s="121" t="s">
        <v>80</v>
      </c>
      <c r="G119" s="51"/>
    </row>
    <row r="120" spans="1:7" hidden="1" x14ac:dyDescent="0.3">
      <c r="A120" s="51" t="s">
        <v>591</v>
      </c>
      <c r="B120" s="68" t="s">
        <v>570</v>
      </c>
      <c r="C120" s="121" t="s">
        <v>80</v>
      </c>
      <c r="D120" s="121" t="s">
        <v>80</v>
      </c>
      <c r="E120" s="121"/>
      <c r="F120" s="121" t="s">
        <v>80</v>
      </c>
      <c r="G120" s="51"/>
    </row>
    <row r="121" spans="1:7" hidden="1" x14ac:dyDescent="0.3">
      <c r="A121" s="51" t="s">
        <v>592</v>
      </c>
      <c r="B121" s="68" t="s">
        <v>570</v>
      </c>
      <c r="C121" s="121" t="s">
        <v>80</v>
      </c>
      <c r="D121" s="121" t="s">
        <v>80</v>
      </c>
      <c r="E121" s="121"/>
      <c r="F121" s="121" t="s">
        <v>80</v>
      </c>
      <c r="G121" s="51"/>
    </row>
    <row r="122" spans="1:7" hidden="1" x14ac:dyDescent="0.3">
      <c r="A122" s="51" t="s">
        <v>593</v>
      </c>
      <c r="B122" s="68" t="s">
        <v>570</v>
      </c>
      <c r="C122" s="121" t="s">
        <v>80</v>
      </c>
      <c r="D122" s="121" t="s">
        <v>80</v>
      </c>
      <c r="E122" s="121"/>
      <c r="F122" s="121" t="s">
        <v>80</v>
      </c>
      <c r="G122" s="51"/>
    </row>
    <row r="123" spans="1:7" hidden="1" x14ac:dyDescent="0.3">
      <c r="A123" s="51" t="s">
        <v>594</v>
      </c>
      <c r="B123" s="68" t="s">
        <v>570</v>
      </c>
      <c r="C123" s="121" t="s">
        <v>80</v>
      </c>
      <c r="D123" s="121" t="s">
        <v>80</v>
      </c>
      <c r="E123" s="121"/>
      <c r="F123" s="121" t="s">
        <v>80</v>
      </c>
      <c r="G123" s="51"/>
    </row>
    <row r="124" spans="1:7" hidden="1" x14ac:dyDescent="0.3">
      <c r="A124" s="51" t="s">
        <v>595</v>
      </c>
      <c r="B124" s="68" t="s">
        <v>570</v>
      </c>
      <c r="C124" s="121" t="s">
        <v>80</v>
      </c>
      <c r="D124" s="121" t="s">
        <v>80</v>
      </c>
      <c r="E124" s="121"/>
      <c r="F124" s="121" t="s">
        <v>80</v>
      </c>
      <c r="G124" s="51"/>
    </row>
    <row r="125" spans="1:7" hidden="1" x14ac:dyDescent="0.3">
      <c r="A125" s="51" t="s">
        <v>596</v>
      </c>
      <c r="B125" s="68" t="s">
        <v>570</v>
      </c>
      <c r="C125" s="121" t="s">
        <v>80</v>
      </c>
      <c r="D125" s="121" t="s">
        <v>80</v>
      </c>
      <c r="E125" s="121"/>
      <c r="F125" s="121" t="s">
        <v>80</v>
      </c>
      <c r="G125" s="51"/>
    </row>
    <row r="126" spans="1:7" hidden="1" x14ac:dyDescent="0.3">
      <c r="A126" s="51" t="s">
        <v>597</v>
      </c>
      <c r="B126" s="68" t="s">
        <v>570</v>
      </c>
      <c r="C126" s="121" t="s">
        <v>80</v>
      </c>
      <c r="D126" s="121" t="s">
        <v>80</v>
      </c>
      <c r="E126" s="121"/>
      <c r="F126" s="121" t="s">
        <v>80</v>
      </c>
      <c r="G126" s="51"/>
    </row>
    <row r="127" spans="1:7" hidden="1" x14ac:dyDescent="0.3">
      <c r="A127" s="51" t="s">
        <v>598</v>
      </c>
      <c r="B127" s="68" t="s">
        <v>570</v>
      </c>
      <c r="C127" s="121" t="s">
        <v>80</v>
      </c>
      <c r="D127" s="121" t="s">
        <v>80</v>
      </c>
      <c r="E127" s="121"/>
      <c r="F127" s="121" t="s">
        <v>80</v>
      </c>
      <c r="G127" s="51"/>
    </row>
    <row r="128" spans="1:7" hidden="1" x14ac:dyDescent="0.3">
      <c r="A128" s="51" t="s">
        <v>599</v>
      </c>
      <c r="B128" s="68" t="s">
        <v>570</v>
      </c>
      <c r="C128" s="121" t="s">
        <v>80</v>
      </c>
      <c r="D128" s="121" t="s">
        <v>80</v>
      </c>
      <c r="E128" s="121"/>
      <c r="F128" s="121" t="s">
        <v>80</v>
      </c>
      <c r="G128" s="51"/>
    </row>
    <row r="129" spans="1:7" hidden="1" x14ac:dyDescent="0.3">
      <c r="A129" s="51" t="s">
        <v>600</v>
      </c>
      <c r="B129" s="68" t="s">
        <v>570</v>
      </c>
      <c r="C129" s="121" t="s">
        <v>80</v>
      </c>
      <c r="D129" s="121" t="s">
        <v>80</v>
      </c>
      <c r="E129" s="121"/>
      <c r="F129" s="121" t="s">
        <v>80</v>
      </c>
      <c r="G129" s="51"/>
    </row>
    <row r="130" spans="1:7" hidden="1" x14ac:dyDescent="0.3">
      <c r="A130" s="51" t="s">
        <v>1385</v>
      </c>
      <c r="B130" s="68" t="s">
        <v>570</v>
      </c>
      <c r="C130" s="121" t="s">
        <v>80</v>
      </c>
      <c r="D130" s="121" t="s">
        <v>80</v>
      </c>
      <c r="E130" s="121"/>
      <c r="F130" s="121" t="s">
        <v>80</v>
      </c>
      <c r="G130" s="51"/>
    </row>
    <row r="131" spans="1:7" hidden="1" x14ac:dyDescent="0.3">
      <c r="A131" s="51" t="s">
        <v>1386</v>
      </c>
      <c r="B131" s="68" t="s">
        <v>570</v>
      </c>
      <c r="C131" s="121" t="s">
        <v>80</v>
      </c>
      <c r="D131" s="121" t="s">
        <v>80</v>
      </c>
      <c r="E131" s="121"/>
      <c r="F131" s="121" t="s">
        <v>80</v>
      </c>
      <c r="G131" s="51"/>
    </row>
    <row r="132" spans="1:7" hidden="1" x14ac:dyDescent="0.3">
      <c r="A132" s="51" t="s">
        <v>1387</v>
      </c>
      <c r="B132" s="68" t="s">
        <v>570</v>
      </c>
      <c r="C132" s="121" t="s">
        <v>80</v>
      </c>
      <c r="D132" s="121" t="s">
        <v>80</v>
      </c>
      <c r="E132" s="121"/>
      <c r="F132" s="121" t="s">
        <v>80</v>
      </c>
      <c r="G132" s="51"/>
    </row>
    <row r="133" spans="1:7" hidden="1" x14ac:dyDescent="0.3">
      <c r="A133" s="51" t="s">
        <v>1388</v>
      </c>
      <c r="B133" s="68" t="s">
        <v>570</v>
      </c>
      <c r="C133" s="121" t="s">
        <v>80</v>
      </c>
      <c r="D133" s="121" t="s">
        <v>80</v>
      </c>
      <c r="E133" s="121"/>
      <c r="F133" s="121" t="s">
        <v>80</v>
      </c>
      <c r="G133" s="51"/>
    </row>
    <row r="134" spans="1:7" hidden="1" x14ac:dyDescent="0.3">
      <c r="A134" s="51" t="s">
        <v>1389</v>
      </c>
      <c r="B134" s="68" t="s">
        <v>570</v>
      </c>
      <c r="C134" s="121" t="s">
        <v>80</v>
      </c>
      <c r="D134" s="121" t="s">
        <v>80</v>
      </c>
      <c r="E134" s="121"/>
      <c r="F134" s="121" t="s">
        <v>80</v>
      </c>
      <c r="G134" s="51"/>
    </row>
    <row r="135" spans="1:7" hidden="1" x14ac:dyDescent="0.3">
      <c r="A135" s="51" t="s">
        <v>1390</v>
      </c>
      <c r="B135" s="68" t="s">
        <v>570</v>
      </c>
      <c r="C135" s="121" t="s">
        <v>80</v>
      </c>
      <c r="D135" s="121" t="s">
        <v>80</v>
      </c>
      <c r="E135" s="121"/>
      <c r="F135" s="121" t="s">
        <v>80</v>
      </c>
      <c r="G135" s="51"/>
    </row>
    <row r="136" spans="1:7" hidden="1" x14ac:dyDescent="0.3">
      <c r="A136" s="51" t="s">
        <v>1391</v>
      </c>
      <c r="B136" s="68" t="s">
        <v>570</v>
      </c>
      <c r="C136" s="121" t="s">
        <v>80</v>
      </c>
      <c r="D136" s="121" t="s">
        <v>80</v>
      </c>
      <c r="E136" s="121"/>
      <c r="F136" s="121" t="s">
        <v>80</v>
      </c>
      <c r="G136" s="51"/>
    </row>
    <row r="137" spans="1:7" hidden="1" x14ac:dyDescent="0.3">
      <c r="A137" s="51" t="s">
        <v>1392</v>
      </c>
      <c r="B137" s="68" t="s">
        <v>570</v>
      </c>
      <c r="C137" s="121" t="s">
        <v>80</v>
      </c>
      <c r="D137" s="121" t="s">
        <v>80</v>
      </c>
      <c r="E137" s="121"/>
      <c r="F137" s="121" t="s">
        <v>80</v>
      </c>
      <c r="G137" s="51"/>
    </row>
    <row r="138" spans="1:7" hidden="1" x14ac:dyDescent="0.3">
      <c r="A138" s="51" t="s">
        <v>1393</v>
      </c>
      <c r="B138" s="68" t="s">
        <v>570</v>
      </c>
      <c r="C138" s="121" t="s">
        <v>80</v>
      </c>
      <c r="D138" s="121" t="s">
        <v>80</v>
      </c>
      <c r="E138" s="121"/>
      <c r="F138" s="121" t="s">
        <v>80</v>
      </c>
      <c r="G138" s="51"/>
    </row>
    <row r="139" spans="1:7" hidden="1" x14ac:dyDescent="0.3">
      <c r="A139" s="51" t="s">
        <v>1394</v>
      </c>
      <c r="B139" s="68" t="s">
        <v>570</v>
      </c>
      <c r="C139" s="121" t="s">
        <v>80</v>
      </c>
      <c r="D139" s="121" t="s">
        <v>80</v>
      </c>
      <c r="E139" s="121"/>
      <c r="F139" s="121" t="s">
        <v>80</v>
      </c>
      <c r="G139" s="51"/>
    </row>
    <row r="140" spans="1:7" hidden="1" x14ac:dyDescent="0.3">
      <c r="A140" s="51" t="s">
        <v>1395</v>
      </c>
      <c r="B140" s="68" t="s">
        <v>570</v>
      </c>
      <c r="C140" s="121" t="s">
        <v>80</v>
      </c>
      <c r="D140" s="121" t="s">
        <v>80</v>
      </c>
      <c r="E140" s="121"/>
      <c r="F140" s="121" t="s">
        <v>80</v>
      </c>
      <c r="G140" s="51"/>
    </row>
    <row r="141" spans="1:7" hidden="1" x14ac:dyDescent="0.3">
      <c r="A141" s="51" t="s">
        <v>1396</v>
      </c>
      <c r="B141" s="68" t="s">
        <v>570</v>
      </c>
      <c r="C141" s="121" t="s">
        <v>80</v>
      </c>
      <c r="D141" s="121" t="s">
        <v>80</v>
      </c>
      <c r="E141" s="121"/>
      <c r="F141" s="121" t="s">
        <v>80</v>
      </c>
      <c r="G141" s="51"/>
    </row>
    <row r="142" spans="1:7" hidden="1" x14ac:dyDescent="0.3">
      <c r="A142" s="51" t="s">
        <v>1397</v>
      </c>
      <c r="B142" s="68" t="s">
        <v>570</v>
      </c>
      <c r="C142" s="121" t="s">
        <v>80</v>
      </c>
      <c r="D142" s="121" t="s">
        <v>80</v>
      </c>
      <c r="E142" s="121"/>
      <c r="F142" s="121" t="s">
        <v>80</v>
      </c>
      <c r="G142" s="51"/>
    </row>
    <row r="143" spans="1:7" hidden="1" x14ac:dyDescent="0.3">
      <c r="A143" s="51" t="s">
        <v>1398</v>
      </c>
      <c r="B143" s="68" t="s">
        <v>570</v>
      </c>
      <c r="C143" s="121" t="s">
        <v>80</v>
      </c>
      <c r="D143" s="121" t="s">
        <v>80</v>
      </c>
      <c r="E143" s="121"/>
      <c r="F143" s="121" t="s">
        <v>80</v>
      </c>
      <c r="G143" s="51"/>
    </row>
    <row r="144" spans="1:7" hidden="1" x14ac:dyDescent="0.3">
      <c r="A144" s="51" t="s">
        <v>1399</v>
      </c>
      <c r="B144" s="68" t="s">
        <v>570</v>
      </c>
      <c r="C144" s="121" t="s">
        <v>80</v>
      </c>
      <c r="D144" s="121" t="s">
        <v>80</v>
      </c>
      <c r="E144" s="121"/>
      <c r="F144" s="121" t="s">
        <v>80</v>
      </c>
      <c r="G144" s="51"/>
    </row>
    <row r="145" spans="1:7" hidden="1" x14ac:dyDescent="0.3">
      <c r="A145" s="51" t="s">
        <v>1400</v>
      </c>
      <c r="B145" s="68" t="s">
        <v>570</v>
      </c>
      <c r="C145" s="121" t="s">
        <v>80</v>
      </c>
      <c r="D145" s="121" t="s">
        <v>80</v>
      </c>
      <c r="E145" s="121"/>
      <c r="F145" s="121" t="s">
        <v>80</v>
      </c>
      <c r="G145" s="51"/>
    </row>
    <row r="146" spans="1:7" hidden="1" x14ac:dyDescent="0.3">
      <c r="A146" s="51" t="s">
        <v>1401</v>
      </c>
      <c r="B146" s="68" t="s">
        <v>570</v>
      </c>
      <c r="C146" s="121" t="s">
        <v>80</v>
      </c>
      <c r="D146" s="121" t="s">
        <v>80</v>
      </c>
      <c r="E146" s="121"/>
      <c r="F146" s="121" t="s">
        <v>80</v>
      </c>
      <c r="G146" s="51"/>
    </row>
    <row r="147" spans="1:7" hidden="1" x14ac:dyDescent="0.3">
      <c r="A147" s="51" t="s">
        <v>1402</v>
      </c>
      <c r="B147" s="68" t="s">
        <v>570</v>
      </c>
      <c r="C147" s="121" t="s">
        <v>80</v>
      </c>
      <c r="D147" s="121" t="s">
        <v>80</v>
      </c>
      <c r="E147" s="121"/>
      <c r="F147" s="121" t="s">
        <v>80</v>
      </c>
      <c r="G147" s="51"/>
    </row>
    <row r="148" spans="1:7" hidden="1" x14ac:dyDescent="0.3">
      <c r="A148" s="51" t="s">
        <v>1403</v>
      </c>
      <c r="B148" s="68" t="s">
        <v>570</v>
      </c>
      <c r="C148" s="121" t="s">
        <v>80</v>
      </c>
      <c r="D148" s="121" t="s">
        <v>80</v>
      </c>
      <c r="E148" s="121"/>
      <c r="F148" s="121" t="s">
        <v>80</v>
      </c>
      <c r="G148" s="51"/>
    </row>
    <row r="149" spans="1:7" ht="15" customHeight="1" x14ac:dyDescent="0.3">
      <c r="A149" s="70"/>
      <c r="B149" s="71" t="s">
        <v>601</v>
      </c>
      <c r="C149" s="70" t="s">
        <v>3199</v>
      </c>
      <c r="D149" s="70" t="s">
        <v>478</v>
      </c>
      <c r="E149" s="72"/>
      <c r="F149" s="73" t="s">
        <v>445</v>
      </c>
      <c r="G149" s="73"/>
    </row>
    <row r="150" spans="1:7" x14ac:dyDescent="0.3">
      <c r="A150" s="51" t="s">
        <v>602</v>
      </c>
      <c r="B150" s="51" t="s">
        <v>603</v>
      </c>
      <c r="C150" s="121">
        <v>1</v>
      </c>
      <c r="D150" s="121">
        <v>0</v>
      </c>
      <c r="E150" s="122"/>
      <c r="F150" s="121">
        <v>1</v>
      </c>
    </row>
    <row r="151" spans="1:7" x14ac:dyDescent="0.3">
      <c r="A151" s="51" t="s">
        <v>604</v>
      </c>
      <c r="B151" s="51" t="s">
        <v>605</v>
      </c>
      <c r="C151" s="121">
        <v>0</v>
      </c>
      <c r="D151" s="121">
        <v>0</v>
      </c>
      <c r="E151" s="122"/>
      <c r="F151" s="121">
        <v>0</v>
      </c>
    </row>
    <row r="152" spans="1:7" x14ac:dyDescent="0.3">
      <c r="A152" s="51" t="s">
        <v>606</v>
      </c>
      <c r="B152" s="51" t="s">
        <v>136</v>
      </c>
      <c r="C152" s="121">
        <v>0</v>
      </c>
      <c r="D152" s="121">
        <v>0</v>
      </c>
      <c r="E152" s="122"/>
      <c r="F152" s="121">
        <v>0</v>
      </c>
    </row>
    <row r="153" spans="1:7" hidden="1" outlineLevel="1" x14ac:dyDescent="0.3">
      <c r="A153" s="51" t="s">
        <v>607</v>
      </c>
      <c r="C153" s="121"/>
      <c r="D153" s="121"/>
      <c r="E153" s="122"/>
      <c r="F153" s="121"/>
    </row>
    <row r="154" spans="1:7" hidden="1" outlineLevel="1" x14ac:dyDescent="0.3">
      <c r="A154" s="51" t="s">
        <v>608</v>
      </c>
      <c r="C154" s="121"/>
      <c r="D154" s="121"/>
      <c r="E154" s="122"/>
      <c r="F154" s="121"/>
    </row>
    <row r="155" spans="1:7" hidden="1" outlineLevel="1" x14ac:dyDescent="0.3">
      <c r="A155" s="51" t="s">
        <v>609</v>
      </c>
      <c r="C155" s="121"/>
      <c r="D155" s="121"/>
      <c r="E155" s="122"/>
      <c r="F155" s="121"/>
    </row>
    <row r="156" spans="1:7" hidden="1" outlineLevel="1" x14ac:dyDescent="0.3">
      <c r="A156" s="51" t="s">
        <v>610</v>
      </c>
      <c r="C156" s="121"/>
      <c r="D156" s="121"/>
      <c r="E156" s="122"/>
      <c r="F156" s="121"/>
    </row>
    <row r="157" spans="1:7" hidden="1" outlineLevel="1" x14ac:dyDescent="0.3">
      <c r="A157" s="51" t="s">
        <v>611</v>
      </c>
      <c r="C157" s="121"/>
      <c r="D157" s="121"/>
      <c r="E157" s="122"/>
      <c r="F157" s="121"/>
    </row>
    <row r="158" spans="1:7" hidden="1" outlineLevel="1" x14ac:dyDescent="0.3">
      <c r="A158" s="51" t="s">
        <v>612</v>
      </c>
      <c r="C158" s="121"/>
      <c r="D158" s="121"/>
      <c r="E158" s="122"/>
      <c r="F158" s="121"/>
    </row>
    <row r="159" spans="1:7" ht="15" customHeight="1" collapsed="1" x14ac:dyDescent="0.3">
      <c r="A159" s="70"/>
      <c r="B159" s="71" t="s">
        <v>613</v>
      </c>
      <c r="C159" s="70" t="s">
        <v>3199</v>
      </c>
      <c r="D159" s="70" t="s">
        <v>478</v>
      </c>
      <c r="E159" s="72"/>
      <c r="F159" s="73" t="s">
        <v>445</v>
      </c>
      <c r="G159" s="73"/>
    </row>
    <row r="160" spans="1:7" x14ac:dyDescent="0.3">
      <c r="A160" s="51" t="s">
        <v>614</v>
      </c>
      <c r="B160" s="51" t="s">
        <v>615</v>
      </c>
      <c r="C160" s="121">
        <v>0</v>
      </c>
      <c r="D160" s="121">
        <v>0</v>
      </c>
      <c r="E160" s="122"/>
      <c r="F160" s="121">
        <v>0</v>
      </c>
    </row>
    <row r="161" spans="1:7" x14ac:dyDescent="0.3">
      <c r="A161" s="51" t="s">
        <v>616</v>
      </c>
      <c r="B161" s="51" t="s">
        <v>617</v>
      </c>
      <c r="C161" s="121">
        <v>1</v>
      </c>
      <c r="D161" s="121">
        <v>0</v>
      </c>
      <c r="E161" s="122"/>
      <c r="F161" s="121">
        <v>1</v>
      </c>
    </row>
    <row r="162" spans="1:7" x14ac:dyDescent="0.3">
      <c r="A162" s="51" t="s">
        <v>618</v>
      </c>
      <c r="B162" s="51" t="s">
        <v>136</v>
      </c>
      <c r="C162" s="121">
        <v>0</v>
      </c>
      <c r="D162" s="121">
        <v>0</v>
      </c>
      <c r="E162" s="122"/>
      <c r="F162" s="121">
        <v>0</v>
      </c>
    </row>
    <row r="163" spans="1:7" hidden="1" outlineLevel="1" x14ac:dyDescent="0.3">
      <c r="A163" s="51" t="s">
        <v>619</v>
      </c>
      <c r="E163" s="49"/>
    </row>
    <row r="164" spans="1:7" hidden="1" outlineLevel="1" x14ac:dyDescent="0.3">
      <c r="A164" s="51" t="s">
        <v>620</v>
      </c>
      <c r="E164" s="49"/>
    </row>
    <row r="165" spans="1:7" hidden="1" outlineLevel="1" x14ac:dyDescent="0.3">
      <c r="A165" s="51" t="s">
        <v>621</v>
      </c>
      <c r="E165" s="49"/>
    </row>
    <row r="166" spans="1:7" hidden="1" outlineLevel="1" x14ac:dyDescent="0.3">
      <c r="A166" s="51" t="s">
        <v>622</v>
      </c>
      <c r="E166" s="49"/>
    </row>
    <row r="167" spans="1:7" hidden="1" outlineLevel="1" x14ac:dyDescent="0.3">
      <c r="A167" s="51" t="s">
        <v>623</v>
      </c>
      <c r="E167" s="49"/>
    </row>
    <row r="168" spans="1:7" hidden="1" outlineLevel="1" x14ac:dyDescent="0.3">
      <c r="A168" s="51" t="s">
        <v>624</v>
      </c>
      <c r="E168" s="49"/>
    </row>
    <row r="169" spans="1:7" ht="15" customHeight="1" collapsed="1" x14ac:dyDescent="0.3">
      <c r="A169" s="70"/>
      <c r="B169" s="71" t="s">
        <v>625</v>
      </c>
      <c r="C169" s="70" t="s">
        <v>3199</v>
      </c>
      <c r="D169" s="70" t="s">
        <v>478</v>
      </c>
      <c r="E169" s="72"/>
      <c r="F169" s="73" t="s">
        <v>445</v>
      </c>
      <c r="G169" s="73"/>
    </row>
    <row r="170" spans="1:7" x14ac:dyDescent="0.3">
      <c r="A170" s="51" t="s">
        <v>626</v>
      </c>
      <c r="B170" s="47" t="s">
        <v>627</v>
      </c>
      <c r="C170" s="121">
        <v>8.0678167562933445E-2</v>
      </c>
      <c r="D170" s="121">
        <v>0</v>
      </c>
      <c r="E170" s="122"/>
      <c r="F170" s="121">
        <v>8.0678167562933445E-2</v>
      </c>
    </row>
    <row r="171" spans="1:7" x14ac:dyDescent="0.3">
      <c r="A171" s="51" t="s">
        <v>628</v>
      </c>
      <c r="B171" s="47" t="s">
        <v>2906</v>
      </c>
      <c r="C171" s="121">
        <v>0.16067390294743289</v>
      </c>
      <c r="D171" s="121">
        <v>0</v>
      </c>
      <c r="E171" s="122"/>
      <c r="F171" s="121">
        <v>0.16067390294743289</v>
      </c>
    </row>
    <row r="172" spans="1:7" x14ac:dyDescent="0.3">
      <c r="A172" s="51" t="s">
        <v>629</v>
      </c>
      <c r="B172" s="47" t="s">
        <v>2907</v>
      </c>
      <c r="C172" s="121">
        <v>0.11246819500664784</v>
      </c>
      <c r="D172" s="121">
        <v>0</v>
      </c>
      <c r="E172" s="121"/>
      <c r="F172" s="121">
        <v>0.11246819500664784</v>
      </c>
    </row>
    <row r="173" spans="1:7" x14ac:dyDescent="0.3">
      <c r="A173" s="51" t="s">
        <v>630</v>
      </c>
      <c r="B173" s="47" t="s">
        <v>2908</v>
      </c>
      <c r="C173" s="121">
        <v>0.4646408409339276</v>
      </c>
      <c r="D173" s="121">
        <v>0</v>
      </c>
      <c r="E173" s="121"/>
      <c r="F173" s="121">
        <v>0.4646408409339276</v>
      </c>
    </row>
    <row r="174" spans="1:7" x14ac:dyDescent="0.3">
      <c r="A174" s="51" t="s">
        <v>631</v>
      </c>
      <c r="B174" s="47" t="s">
        <v>2909</v>
      </c>
      <c r="C174" s="121">
        <v>0.18153889354905822</v>
      </c>
      <c r="D174" s="121">
        <v>0</v>
      </c>
      <c r="E174" s="121"/>
      <c r="F174" s="121">
        <v>0.18153889354905822</v>
      </c>
    </row>
    <row r="175" spans="1:7" hidden="1" outlineLevel="1" x14ac:dyDescent="0.3">
      <c r="A175" s="51" t="s">
        <v>632</v>
      </c>
      <c r="B175" s="66"/>
      <c r="C175" s="121"/>
      <c r="D175" s="121"/>
      <c r="E175" s="121"/>
      <c r="F175" s="121"/>
    </row>
    <row r="176" spans="1:7" hidden="1" outlineLevel="1" x14ac:dyDescent="0.3">
      <c r="A176" s="51" t="s">
        <v>633</v>
      </c>
      <c r="B176" s="66"/>
      <c r="C176" s="121"/>
      <c r="D176" s="121"/>
      <c r="E176" s="121"/>
      <c r="F176" s="121"/>
    </row>
    <row r="177" spans="1:7" hidden="1" outlineLevel="1" x14ac:dyDescent="0.3">
      <c r="A177" s="51" t="s">
        <v>634</v>
      </c>
      <c r="B177" s="47"/>
      <c r="C177" s="121"/>
      <c r="D177" s="121"/>
      <c r="E177" s="121"/>
      <c r="F177" s="121"/>
    </row>
    <row r="178" spans="1:7" hidden="1" outlineLevel="1" x14ac:dyDescent="0.3">
      <c r="A178" s="51" t="s">
        <v>635</v>
      </c>
      <c r="B178" s="47"/>
      <c r="C178" s="121"/>
      <c r="D178" s="121"/>
      <c r="E178" s="121"/>
      <c r="F178" s="121"/>
    </row>
    <row r="179" spans="1:7" ht="15" customHeight="1" collapsed="1" x14ac:dyDescent="0.3">
      <c r="A179" s="70"/>
      <c r="B179" s="131" t="s">
        <v>636</v>
      </c>
      <c r="C179" s="70" t="s">
        <v>3199</v>
      </c>
      <c r="D179" s="70" t="s">
        <v>478</v>
      </c>
      <c r="E179" s="70"/>
      <c r="F179" s="70" t="s">
        <v>445</v>
      </c>
      <c r="G179" s="73"/>
    </row>
    <row r="180" spans="1:7" x14ac:dyDescent="0.3">
      <c r="A180" s="51" t="s">
        <v>637</v>
      </c>
      <c r="B180" s="51" t="s">
        <v>638</v>
      </c>
      <c r="C180" s="178">
        <v>2.0907241416837251E-3</v>
      </c>
      <c r="D180" s="178">
        <v>0</v>
      </c>
      <c r="E180" s="122"/>
      <c r="F180" s="178">
        <v>2.0907241416837251E-3</v>
      </c>
    </row>
    <row r="181" spans="1:7" outlineLevel="1" x14ac:dyDescent="0.3">
      <c r="A181" s="51" t="s">
        <v>2526</v>
      </c>
      <c r="B181" s="115" t="s">
        <v>2525</v>
      </c>
      <c r="C181" s="178" t="s">
        <v>2976</v>
      </c>
      <c r="D181" s="178" t="s">
        <v>2976</v>
      </c>
      <c r="E181" s="122"/>
      <c r="F181" s="178" t="s">
        <v>2976</v>
      </c>
    </row>
    <row r="182" spans="1:7" hidden="1" outlineLevel="1" x14ac:dyDescent="0.3">
      <c r="A182" s="51" t="s">
        <v>639</v>
      </c>
      <c r="B182" s="116"/>
      <c r="C182" s="121"/>
      <c r="D182" s="121"/>
      <c r="E182" s="122"/>
      <c r="F182" s="121"/>
    </row>
    <row r="183" spans="1:7" hidden="1" outlineLevel="1" x14ac:dyDescent="0.3">
      <c r="A183" s="51" t="s">
        <v>640</v>
      </c>
      <c r="B183" s="116"/>
      <c r="C183" s="121"/>
      <c r="D183" s="121"/>
      <c r="E183" s="122"/>
      <c r="F183" s="121"/>
    </row>
    <row r="184" spans="1:7" hidden="1" outlineLevel="1" x14ac:dyDescent="0.3">
      <c r="A184" s="51" t="s">
        <v>641</v>
      </c>
      <c r="B184" s="116"/>
      <c r="C184" s="121"/>
      <c r="D184" s="121"/>
      <c r="E184" s="122"/>
      <c r="F184" s="121"/>
    </row>
    <row r="185" spans="1:7" ht="20.25" x14ac:dyDescent="0.3">
      <c r="A185" s="117"/>
      <c r="B185" s="118" t="s">
        <v>442</v>
      </c>
      <c r="C185" s="117"/>
      <c r="D185" s="117"/>
      <c r="E185" s="117"/>
      <c r="F185" s="119"/>
      <c r="G185" s="119"/>
    </row>
    <row r="186" spans="1:7" ht="15" customHeight="1" x14ac:dyDescent="0.3">
      <c r="A186" s="70"/>
      <c r="B186" s="71" t="s">
        <v>642</v>
      </c>
      <c r="C186" s="70" t="s">
        <v>3200</v>
      </c>
      <c r="D186" s="70" t="s">
        <v>644</v>
      </c>
      <c r="E186" s="72"/>
      <c r="F186" s="70" t="s">
        <v>477</v>
      </c>
      <c r="G186" s="70" t="s">
        <v>645</v>
      </c>
    </row>
    <row r="187" spans="1:7" x14ac:dyDescent="0.3">
      <c r="A187" s="51" t="s">
        <v>646</v>
      </c>
      <c r="B187" s="68" t="s">
        <v>3003</v>
      </c>
      <c r="C187" s="126">
        <v>141773953.46050411</v>
      </c>
      <c r="E187" s="65"/>
      <c r="F187" s="83"/>
      <c r="G187" s="83"/>
    </row>
    <row r="188" spans="1:7" x14ac:dyDescent="0.3">
      <c r="A188" s="65"/>
      <c r="B188" s="91"/>
      <c r="C188" s="65"/>
      <c r="D188" s="65"/>
      <c r="E188" s="65"/>
      <c r="F188" s="83"/>
      <c r="G188" s="83"/>
    </row>
    <row r="189" spans="1:7" x14ac:dyDescent="0.3">
      <c r="B189" s="68" t="s">
        <v>3004</v>
      </c>
      <c r="C189" s="65"/>
      <c r="D189" s="65"/>
      <c r="E189" s="65"/>
      <c r="F189" s="83"/>
      <c r="G189" s="83"/>
    </row>
    <row r="190" spans="1:7" x14ac:dyDescent="0.3">
      <c r="A190" s="51" t="s">
        <v>649</v>
      </c>
      <c r="B190" s="68" t="s">
        <v>3005</v>
      </c>
      <c r="C190" s="126">
        <v>471483.18463199999</v>
      </c>
      <c r="D190" s="127">
        <v>16259</v>
      </c>
      <c r="E190" s="65"/>
      <c r="F190" s="133">
        <v>3.574566625806351E-2</v>
      </c>
      <c r="G190" s="133">
        <v>0.17476218627398291</v>
      </c>
    </row>
    <row r="191" spans="1:7" x14ac:dyDescent="0.3">
      <c r="A191" s="51" t="s">
        <v>650</v>
      </c>
      <c r="B191" s="68" t="s">
        <v>3006</v>
      </c>
      <c r="C191" s="126">
        <v>1583391.519227</v>
      </c>
      <c r="D191" s="127">
        <v>20984</v>
      </c>
      <c r="E191" s="65"/>
      <c r="F191" s="133">
        <v>0.12004539429399418</v>
      </c>
      <c r="G191" s="133">
        <v>0.22554952437254797</v>
      </c>
    </row>
    <row r="192" spans="1:7" x14ac:dyDescent="0.3">
      <c r="A192" s="51" t="s">
        <v>651</v>
      </c>
      <c r="B192" s="68" t="s">
        <v>3007</v>
      </c>
      <c r="C192" s="126">
        <v>2288791.9501720001</v>
      </c>
      <c r="D192" s="127">
        <v>18357</v>
      </c>
      <c r="E192" s="65"/>
      <c r="F192" s="133">
        <v>0.17352558023643633</v>
      </c>
      <c r="G192" s="133">
        <v>0.19731283925404416</v>
      </c>
    </row>
    <row r="193" spans="1:7" x14ac:dyDescent="0.3">
      <c r="A193" s="51" t="s">
        <v>652</v>
      </c>
      <c r="B193" s="68" t="s">
        <v>3008</v>
      </c>
      <c r="C193" s="126">
        <v>2486742.1099919998</v>
      </c>
      <c r="D193" s="127">
        <v>14226</v>
      </c>
      <c r="E193" s="65"/>
      <c r="F193" s="133">
        <v>0.18853324239554148</v>
      </c>
      <c r="G193" s="133">
        <v>0.15291019508787015</v>
      </c>
    </row>
    <row r="194" spans="1:7" x14ac:dyDescent="0.3">
      <c r="A194" s="51" t="s">
        <v>653</v>
      </c>
      <c r="B194" s="68" t="s">
        <v>3009</v>
      </c>
      <c r="C194" s="126">
        <v>2199771.7611910002</v>
      </c>
      <c r="D194" s="127">
        <v>9775</v>
      </c>
      <c r="E194" s="65"/>
      <c r="F194" s="133">
        <v>0.16677648277280521</v>
      </c>
      <c r="G194" s="133">
        <v>0.10506798516687268</v>
      </c>
    </row>
    <row r="195" spans="1:7" x14ac:dyDescent="0.3">
      <c r="A195" s="51" t="s">
        <v>654</v>
      </c>
      <c r="B195" s="68" t="s">
        <v>3010</v>
      </c>
      <c r="C195" s="126">
        <v>1956318.679492</v>
      </c>
      <c r="D195" s="127">
        <v>7123</v>
      </c>
      <c r="E195" s="65"/>
      <c r="F195" s="133">
        <v>0.14831900031836329</v>
      </c>
      <c r="G195" s="133">
        <v>7.6562583973773315E-2</v>
      </c>
    </row>
    <row r="196" spans="1:7" x14ac:dyDescent="0.3">
      <c r="A196" s="51" t="s">
        <v>655</v>
      </c>
      <c r="B196" s="68" t="s">
        <v>3011</v>
      </c>
      <c r="C196" s="126">
        <v>1268006.8830230001</v>
      </c>
      <c r="D196" s="127">
        <v>3911</v>
      </c>
      <c r="E196" s="65"/>
      <c r="F196" s="133">
        <v>9.6134395310078766E-2</v>
      </c>
      <c r="G196" s="133">
        <v>4.2037942709732899E-2</v>
      </c>
    </row>
    <row r="197" spans="1:7" x14ac:dyDescent="0.3">
      <c r="A197" s="51" t="s">
        <v>656</v>
      </c>
      <c r="B197" s="68" t="s">
        <v>3012</v>
      </c>
      <c r="C197" s="126">
        <v>651374.48722699995</v>
      </c>
      <c r="D197" s="127">
        <v>1759</v>
      </c>
      <c r="E197" s="65"/>
      <c r="F197" s="133">
        <v>4.9384189698317607E-2</v>
      </c>
      <c r="G197" s="133">
        <v>1.8906863008545171E-2</v>
      </c>
    </row>
    <row r="198" spans="1:7" x14ac:dyDescent="0.3">
      <c r="A198" s="51" t="s">
        <v>657</v>
      </c>
      <c r="B198" s="68" t="s">
        <v>3013</v>
      </c>
      <c r="C198" s="126">
        <v>284059.18524199998</v>
      </c>
      <c r="D198" s="127">
        <v>641</v>
      </c>
      <c r="E198" s="65"/>
      <c r="F198" s="133">
        <v>2.1536048716399584E-2</v>
      </c>
      <c r="G198" s="133">
        <v>6.8898801526307302E-3</v>
      </c>
    </row>
    <row r="199" spans="1:7" hidden="1" x14ac:dyDescent="0.3">
      <c r="A199" s="51" t="s">
        <v>658</v>
      </c>
      <c r="B199" s="68" t="s">
        <v>570</v>
      </c>
      <c r="C199" s="126" t="s">
        <v>80</v>
      </c>
      <c r="D199" s="127" t="s">
        <v>80</v>
      </c>
      <c r="E199" s="68"/>
      <c r="F199" s="133" t="s">
        <v>1517</v>
      </c>
      <c r="G199" s="133" t="s">
        <v>1517</v>
      </c>
    </row>
    <row r="200" spans="1:7" hidden="1" x14ac:dyDescent="0.3">
      <c r="A200" s="51" t="s">
        <v>659</v>
      </c>
      <c r="B200" s="68" t="s">
        <v>570</v>
      </c>
      <c r="C200" s="126" t="s">
        <v>80</v>
      </c>
      <c r="D200" s="127" t="s">
        <v>80</v>
      </c>
      <c r="E200" s="68"/>
      <c r="F200" s="133" t="s">
        <v>1517</v>
      </c>
      <c r="G200" s="133" t="s">
        <v>1517</v>
      </c>
    </row>
    <row r="201" spans="1:7" hidden="1" x14ac:dyDescent="0.3">
      <c r="A201" s="51" t="s">
        <v>660</v>
      </c>
      <c r="B201" s="68" t="s">
        <v>570</v>
      </c>
      <c r="C201" s="126" t="s">
        <v>80</v>
      </c>
      <c r="D201" s="127" t="s">
        <v>80</v>
      </c>
      <c r="E201" s="68"/>
      <c r="F201" s="133" t="s">
        <v>1517</v>
      </c>
      <c r="G201" s="133" t="s">
        <v>1517</v>
      </c>
    </row>
    <row r="202" spans="1:7" hidden="1" x14ac:dyDescent="0.3">
      <c r="A202" s="51" t="s">
        <v>661</v>
      </c>
      <c r="B202" s="68" t="s">
        <v>570</v>
      </c>
      <c r="C202" s="126" t="s">
        <v>80</v>
      </c>
      <c r="D202" s="127" t="s">
        <v>80</v>
      </c>
      <c r="E202" s="68"/>
      <c r="F202" s="133" t="s">
        <v>1517</v>
      </c>
      <c r="G202" s="133" t="s">
        <v>1517</v>
      </c>
    </row>
    <row r="203" spans="1:7" hidden="1" x14ac:dyDescent="0.3">
      <c r="A203" s="51" t="s">
        <v>662</v>
      </c>
      <c r="B203" s="68" t="s">
        <v>570</v>
      </c>
      <c r="C203" s="126" t="s">
        <v>80</v>
      </c>
      <c r="D203" s="127" t="s">
        <v>80</v>
      </c>
      <c r="E203" s="68"/>
      <c r="F203" s="133" t="s">
        <v>1517</v>
      </c>
      <c r="G203" s="133" t="s">
        <v>1517</v>
      </c>
    </row>
    <row r="204" spans="1:7" hidden="1" x14ac:dyDescent="0.3">
      <c r="A204" s="51" t="s">
        <v>663</v>
      </c>
      <c r="B204" s="68" t="s">
        <v>570</v>
      </c>
      <c r="C204" s="126" t="s">
        <v>80</v>
      </c>
      <c r="D204" s="127" t="s">
        <v>80</v>
      </c>
      <c r="E204" s="68"/>
      <c r="F204" s="133" t="s">
        <v>1517</v>
      </c>
      <c r="G204" s="133" t="s">
        <v>1517</v>
      </c>
    </row>
    <row r="205" spans="1:7" hidden="1" x14ac:dyDescent="0.3">
      <c r="A205" s="51" t="s">
        <v>664</v>
      </c>
      <c r="B205" s="68" t="s">
        <v>570</v>
      </c>
      <c r="C205" s="126" t="s">
        <v>80</v>
      </c>
      <c r="D205" s="127" t="s">
        <v>80</v>
      </c>
      <c r="F205" s="133" t="s">
        <v>1517</v>
      </c>
      <c r="G205" s="133" t="s">
        <v>1517</v>
      </c>
    </row>
    <row r="206" spans="1:7" hidden="1" x14ac:dyDescent="0.3">
      <c r="A206" s="51" t="s">
        <v>665</v>
      </c>
      <c r="B206" s="68" t="s">
        <v>570</v>
      </c>
      <c r="C206" s="126" t="s">
        <v>80</v>
      </c>
      <c r="D206" s="127" t="s">
        <v>80</v>
      </c>
      <c r="E206" s="115"/>
      <c r="F206" s="133" t="s">
        <v>1517</v>
      </c>
      <c r="G206" s="133" t="s">
        <v>1517</v>
      </c>
    </row>
    <row r="207" spans="1:7" hidden="1" x14ac:dyDescent="0.3">
      <c r="A207" s="51" t="s">
        <v>666</v>
      </c>
      <c r="B207" s="68" t="s">
        <v>570</v>
      </c>
      <c r="C207" s="126" t="s">
        <v>80</v>
      </c>
      <c r="D207" s="127" t="s">
        <v>80</v>
      </c>
      <c r="E207" s="115"/>
      <c r="F207" s="133" t="s">
        <v>1517</v>
      </c>
      <c r="G207" s="133" t="s">
        <v>1517</v>
      </c>
    </row>
    <row r="208" spans="1:7" hidden="1" x14ac:dyDescent="0.3">
      <c r="A208" s="51" t="s">
        <v>667</v>
      </c>
      <c r="B208" s="68" t="s">
        <v>570</v>
      </c>
      <c r="C208" s="126" t="s">
        <v>80</v>
      </c>
      <c r="D208" s="127" t="s">
        <v>80</v>
      </c>
      <c r="E208" s="115"/>
      <c r="F208" s="133" t="s">
        <v>1517</v>
      </c>
      <c r="G208" s="133" t="s">
        <v>1517</v>
      </c>
    </row>
    <row r="209" spans="1:7" hidden="1" x14ac:dyDescent="0.3">
      <c r="A209" s="51" t="s">
        <v>668</v>
      </c>
      <c r="B209" s="68" t="s">
        <v>570</v>
      </c>
      <c r="C209" s="126" t="s">
        <v>80</v>
      </c>
      <c r="D209" s="127" t="s">
        <v>80</v>
      </c>
      <c r="E209" s="115"/>
      <c r="F209" s="133" t="s">
        <v>1517</v>
      </c>
      <c r="G209" s="133" t="s">
        <v>1517</v>
      </c>
    </row>
    <row r="210" spans="1:7" hidden="1" x14ac:dyDescent="0.3">
      <c r="A210" s="51" t="s">
        <v>669</v>
      </c>
      <c r="B210" s="68" t="s">
        <v>570</v>
      </c>
      <c r="C210" s="126" t="s">
        <v>80</v>
      </c>
      <c r="D210" s="127" t="s">
        <v>80</v>
      </c>
      <c r="E210" s="115"/>
      <c r="F210" s="133" t="s">
        <v>1517</v>
      </c>
      <c r="G210" s="133" t="s">
        <v>1517</v>
      </c>
    </row>
    <row r="211" spans="1:7" hidden="1" x14ac:dyDescent="0.3">
      <c r="A211" s="51" t="s">
        <v>670</v>
      </c>
      <c r="B211" s="68" t="s">
        <v>570</v>
      </c>
      <c r="C211" s="126" t="s">
        <v>80</v>
      </c>
      <c r="D211" s="127" t="s">
        <v>80</v>
      </c>
      <c r="E211" s="115"/>
      <c r="F211" s="133" t="s">
        <v>1517</v>
      </c>
      <c r="G211" s="133" t="s">
        <v>1517</v>
      </c>
    </row>
    <row r="212" spans="1:7" hidden="1" x14ac:dyDescent="0.3">
      <c r="A212" s="51" t="s">
        <v>671</v>
      </c>
      <c r="B212" s="68" t="s">
        <v>570</v>
      </c>
      <c r="C212" s="126" t="s">
        <v>80</v>
      </c>
      <c r="D212" s="127" t="s">
        <v>80</v>
      </c>
      <c r="E212" s="115"/>
      <c r="F212" s="133" t="s">
        <v>1517</v>
      </c>
      <c r="G212" s="133" t="s">
        <v>1517</v>
      </c>
    </row>
    <row r="213" spans="1:7" hidden="1" x14ac:dyDescent="0.3">
      <c r="A213" s="51" t="s">
        <v>672</v>
      </c>
      <c r="B213" s="68" t="s">
        <v>570</v>
      </c>
      <c r="C213" s="126" t="s">
        <v>80</v>
      </c>
      <c r="D213" s="127" t="s">
        <v>80</v>
      </c>
      <c r="E213" s="115"/>
      <c r="F213" s="133" t="s">
        <v>1517</v>
      </c>
      <c r="G213" s="133" t="s">
        <v>1517</v>
      </c>
    </row>
    <row r="214" spans="1:7" x14ac:dyDescent="0.3">
      <c r="A214" s="51" t="s">
        <v>673</v>
      </c>
      <c r="B214" s="68" t="s">
        <v>138</v>
      </c>
      <c r="C214" s="128">
        <v>13189939.760198001</v>
      </c>
      <c r="D214" s="76">
        <v>93035</v>
      </c>
      <c r="E214" s="115"/>
      <c r="F214" s="142">
        <v>0.99999999999999989</v>
      </c>
      <c r="G214" s="142">
        <v>1</v>
      </c>
    </row>
    <row r="215" spans="1:7" ht="15" customHeight="1" x14ac:dyDescent="0.3">
      <c r="A215" s="70"/>
      <c r="B215" s="70" t="s">
        <v>674</v>
      </c>
      <c r="C215" s="70" t="s">
        <v>3200</v>
      </c>
      <c r="D215" s="70" t="s">
        <v>644</v>
      </c>
      <c r="E215" s="72"/>
      <c r="F215" s="70" t="s">
        <v>477</v>
      </c>
      <c r="G215" s="70" t="s">
        <v>645</v>
      </c>
    </row>
    <row r="216" spans="1:7" x14ac:dyDescent="0.3">
      <c r="A216" s="51" t="s">
        <v>675</v>
      </c>
      <c r="B216" s="51" t="s">
        <v>676</v>
      </c>
      <c r="C216" s="121">
        <v>0.53124651442144921</v>
      </c>
      <c r="F216" s="141"/>
      <c r="G216" s="141"/>
    </row>
    <row r="217" spans="1:7" x14ac:dyDescent="0.3">
      <c r="F217" s="141"/>
      <c r="G217" s="141"/>
    </row>
    <row r="218" spans="1:7" x14ac:dyDescent="0.3">
      <c r="B218" s="68" t="s">
        <v>677</v>
      </c>
      <c r="F218" s="141"/>
      <c r="G218" s="141"/>
    </row>
    <row r="219" spans="1:7" x14ac:dyDescent="0.3">
      <c r="A219" s="51" t="s">
        <v>678</v>
      </c>
      <c r="B219" s="51" t="s">
        <v>679</v>
      </c>
      <c r="C219" s="126">
        <v>2420243.9816410001</v>
      </c>
      <c r="D219" s="127">
        <v>32649</v>
      </c>
      <c r="F219" s="133">
        <v>0.18349166301307421</v>
      </c>
      <c r="G219" s="133">
        <v>0.35093244477884666</v>
      </c>
    </row>
    <row r="220" spans="1:7" x14ac:dyDescent="0.3">
      <c r="A220" s="51" t="s">
        <v>680</v>
      </c>
      <c r="B220" s="51" t="s">
        <v>681</v>
      </c>
      <c r="C220" s="126">
        <v>2137409.2231629998</v>
      </c>
      <c r="D220" s="127">
        <v>15976</v>
      </c>
      <c r="F220" s="133">
        <v>0.16204844464967552</v>
      </c>
      <c r="G220" s="133">
        <v>0.17172032030956091</v>
      </c>
    </row>
    <row r="221" spans="1:7" x14ac:dyDescent="0.3">
      <c r="A221" s="51" t="s">
        <v>682</v>
      </c>
      <c r="B221" s="51" t="s">
        <v>683</v>
      </c>
      <c r="C221" s="126">
        <v>3492078.1575560002</v>
      </c>
      <c r="D221" s="127">
        <v>20857</v>
      </c>
      <c r="F221" s="133">
        <v>0.26475315437707347</v>
      </c>
      <c r="G221" s="133">
        <v>0.22418444671360241</v>
      </c>
    </row>
    <row r="222" spans="1:7" x14ac:dyDescent="0.3">
      <c r="A222" s="51" t="s">
        <v>684</v>
      </c>
      <c r="B222" s="51" t="s">
        <v>685</v>
      </c>
      <c r="C222" s="126">
        <v>5099778.9266759995</v>
      </c>
      <c r="D222" s="127">
        <v>23436</v>
      </c>
      <c r="F222" s="133">
        <v>0.3866415631453532</v>
      </c>
      <c r="G222" s="133">
        <v>0.25190519696888269</v>
      </c>
    </row>
    <row r="223" spans="1:7" x14ac:dyDescent="0.3">
      <c r="A223" s="51" t="s">
        <v>686</v>
      </c>
      <c r="B223" s="51" t="s">
        <v>687</v>
      </c>
      <c r="C223" s="126">
        <v>40429.471162000002</v>
      </c>
      <c r="D223" s="127">
        <v>117</v>
      </c>
      <c r="F223" s="133">
        <v>3.0651748148236503E-3</v>
      </c>
      <c r="G223" s="133">
        <v>1.2575912291073253E-3</v>
      </c>
    </row>
    <row r="224" spans="1:7" x14ac:dyDescent="0.3">
      <c r="A224" s="51" t="s">
        <v>688</v>
      </c>
      <c r="B224" s="51" t="s">
        <v>689</v>
      </c>
      <c r="C224" s="126">
        <v>0</v>
      </c>
      <c r="D224" s="127">
        <v>0</v>
      </c>
      <c r="F224" s="133">
        <v>0</v>
      </c>
      <c r="G224" s="133">
        <v>0</v>
      </c>
    </row>
    <row r="225" spans="1:7" x14ac:dyDescent="0.3">
      <c r="A225" s="51" t="s">
        <v>690</v>
      </c>
      <c r="B225" s="51" t="s">
        <v>691</v>
      </c>
      <c r="C225" s="126">
        <v>0</v>
      </c>
      <c r="D225" s="127">
        <v>0</v>
      </c>
      <c r="F225" s="133">
        <v>0</v>
      </c>
      <c r="G225" s="133">
        <v>0</v>
      </c>
    </row>
    <row r="226" spans="1:7" x14ac:dyDescent="0.3">
      <c r="A226" s="51" t="s">
        <v>692</v>
      </c>
      <c r="B226" s="51" t="s">
        <v>693</v>
      </c>
      <c r="C226" s="126">
        <v>0</v>
      </c>
      <c r="D226" s="127">
        <v>0</v>
      </c>
      <c r="F226" s="133">
        <v>0</v>
      </c>
      <c r="G226" s="133">
        <v>0</v>
      </c>
    </row>
    <row r="227" spans="1:7" x14ac:dyDescent="0.3">
      <c r="A227" s="51" t="s">
        <v>694</v>
      </c>
      <c r="B227" s="68" t="s">
        <v>138</v>
      </c>
      <c r="C227" s="126">
        <v>13189939.760197999</v>
      </c>
      <c r="D227" s="127">
        <v>93035</v>
      </c>
      <c r="F227" s="121">
        <v>1</v>
      </c>
      <c r="G227" s="121">
        <v>1</v>
      </c>
    </row>
    <row r="228" spans="1:7" hidden="1" outlineLevel="1" x14ac:dyDescent="0.3">
      <c r="A228" s="51" t="s">
        <v>695</v>
      </c>
      <c r="B228" s="66" t="s">
        <v>696</v>
      </c>
      <c r="C228" s="126"/>
      <c r="D228" s="127"/>
      <c r="F228" s="133">
        <v>0</v>
      </c>
      <c r="G228" s="133">
        <v>0</v>
      </c>
    </row>
    <row r="229" spans="1:7" hidden="1" outlineLevel="1" x14ac:dyDescent="0.3">
      <c r="A229" s="51" t="s">
        <v>697</v>
      </c>
      <c r="B229" s="66" t="s">
        <v>698</v>
      </c>
      <c r="C229" s="126"/>
      <c r="D229" s="127"/>
      <c r="F229" s="133">
        <v>0</v>
      </c>
      <c r="G229" s="133">
        <v>0</v>
      </c>
    </row>
    <row r="230" spans="1:7" hidden="1" outlineLevel="1" x14ac:dyDescent="0.3">
      <c r="A230" s="51" t="s">
        <v>699</v>
      </c>
      <c r="B230" s="66" t="s">
        <v>700</v>
      </c>
      <c r="C230" s="126"/>
      <c r="D230" s="127"/>
      <c r="F230" s="133">
        <v>0</v>
      </c>
      <c r="G230" s="133">
        <v>0</v>
      </c>
    </row>
    <row r="231" spans="1:7" hidden="1" outlineLevel="1" x14ac:dyDescent="0.3">
      <c r="A231" s="51" t="s">
        <v>701</v>
      </c>
      <c r="B231" s="66" t="s">
        <v>702</v>
      </c>
      <c r="C231" s="126"/>
      <c r="D231" s="127"/>
      <c r="F231" s="133">
        <v>0</v>
      </c>
      <c r="G231" s="133">
        <v>0</v>
      </c>
    </row>
    <row r="232" spans="1:7" hidden="1" outlineLevel="1" x14ac:dyDescent="0.3">
      <c r="A232" s="51" t="s">
        <v>703</v>
      </c>
      <c r="B232" s="66" t="s">
        <v>704</v>
      </c>
      <c r="C232" s="126"/>
      <c r="D232" s="127"/>
      <c r="F232" s="133">
        <v>0</v>
      </c>
      <c r="G232" s="133">
        <v>0</v>
      </c>
    </row>
    <row r="233" spans="1:7" hidden="1" outlineLevel="1" x14ac:dyDescent="0.3">
      <c r="A233" s="51" t="s">
        <v>705</v>
      </c>
      <c r="B233" s="66" t="s">
        <v>706</v>
      </c>
      <c r="C233" s="126"/>
      <c r="D233" s="127"/>
      <c r="F233" s="133">
        <v>0</v>
      </c>
      <c r="G233" s="133">
        <v>0</v>
      </c>
    </row>
    <row r="234" spans="1:7" hidden="1" outlineLevel="1" x14ac:dyDescent="0.3">
      <c r="A234" s="51" t="s">
        <v>707</v>
      </c>
      <c r="B234" s="66"/>
      <c r="F234" s="133"/>
      <c r="G234" s="133"/>
    </row>
    <row r="235" spans="1:7" hidden="1" outlineLevel="1" x14ac:dyDescent="0.3">
      <c r="A235" s="51" t="s">
        <v>708</v>
      </c>
      <c r="B235" s="66"/>
      <c r="F235" s="133"/>
      <c r="G235" s="133"/>
    </row>
    <row r="236" spans="1:7" hidden="1" outlineLevel="1" x14ac:dyDescent="0.3">
      <c r="A236" s="51" t="s">
        <v>709</v>
      </c>
      <c r="B236" s="66"/>
      <c r="F236" s="133"/>
      <c r="G236" s="133"/>
    </row>
    <row r="237" spans="1:7" ht="15" customHeight="1" collapsed="1" x14ac:dyDescent="0.3">
      <c r="A237" s="70"/>
      <c r="B237" s="70" t="s">
        <v>710</v>
      </c>
      <c r="C237" s="70" t="s">
        <v>3200</v>
      </c>
      <c r="D237" s="70" t="s">
        <v>644</v>
      </c>
      <c r="E237" s="72"/>
      <c r="F237" s="70" t="s">
        <v>477</v>
      </c>
      <c r="G237" s="70" t="s">
        <v>645</v>
      </c>
    </row>
    <row r="238" spans="1:7" x14ac:dyDescent="0.3">
      <c r="A238" s="51" t="s">
        <v>711</v>
      </c>
      <c r="B238" s="51" t="s">
        <v>676</v>
      </c>
      <c r="C238" s="121">
        <v>0.52151733919664756</v>
      </c>
      <c r="F238" s="141"/>
      <c r="G238" s="141"/>
    </row>
    <row r="239" spans="1:7" x14ac:dyDescent="0.3">
      <c r="F239" s="141"/>
      <c r="G239" s="141"/>
    </row>
    <row r="240" spans="1:7" x14ac:dyDescent="0.3">
      <c r="B240" s="68" t="s">
        <v>677</v>
      </c>
      <c r="F240" s="141"/>
      <c r="G240" s="141"/>
    </row>
    <row r="241" spans="1:7" x14ac:dyDescent="0.3">
      <c r="A241" s="51" t="s">
        <v>712</v>
      </c>
      <c r="B241" s="51" t="s">
        <v>679</v>
      </c>
      <c r="C241" s="126">
        <v>3358359.108666</v>
      </c>
      <c r="D241" s="127">
        <v>39564</v>
      </c>
      <c r="F241" s="133">
        <v>0.25461519686391548</v>
      </c>
      <c r="G241" s="133">
        <v>0.42525931101198472</v>
      </c>
    </row>
    <row r="242" spans="1:7" x14ac:dyDescent="0.3">
      <c r="A242" s="51" t="s">
        <v>713</v>
      </c>
      <c r="B242" s="51" t="s">
        <v>681</v>
      </c>
      <c r="C242" s="126">
        <v>1959539.893984</v>
      </c>
      <c r="D242" s="127">
        <v>13712</v>
      </c>
      <c r="F242" s="133">
        <v>0.14856321784706805</v>
      </c>
      <c r="G242" s="133">
        <v>0.14738539259418498</v>
      </c>
    </row>
    <row r="243" spans="1:7" x14ac:dyDescent="0.3">
      <c r="A243" s="51" t="s">
        <v>714</v>
      </c>
      <c r="B243" s="51" t="s">
        <v>683</v>
      </c>
      <c r="C243" s="126">
        <v>2532858.5157539998</v>
      </c>
      <c r="D243" s="127">
        <v>14545</v>
      </c>
      <c r="F243" s="133">
        <v>0.19202957419086633</v>
      </c>
      <c r="G243" s="133">
        <v>0.15633901219970978</v>
      </c>
    </row>
    <row r="244" spans="1:7" x14ac:dyDescent="0.3">
      <c r="A244" s="51" t="s">
        <v>715</v>
      </c>
      <c r="B244" s="51" t="s">
        <v>685</v>
      </c>
      <c r="C244" s="126">
        <v>3545465.3298050002</v>
      </c>
      <c r="D244" s="127">
        <v>17104</v>
      </c>
      <c r="F244" s="133">
        <v>0.2688007219338337</v>
      </c>
      <c r="G244" s="133">
        <v>0.18384478959531358</v>
      </c>
    </row>
    <row r="245" spans="1:7" x14ac:dyDescent="0.3">
      <c r="A245" s="51" t="s">
        <v>716</v>
      </c>
      <c r="B245" s="51" t="s">
        <v>687</v>
      </c>
      <c r="C245" s="126">
        <v>1534483.0190679999</v>
      </c>
      <c r="D245" s="127">
        <v>6930</v>
      </c>
      <c r="F245" s="133">
        <v>0.11633737886343197</v>
      </c>
      <c r="G245" s="133">
        <v>7.4488095877895413E-2</v>
      </c>
    </row>
    <row r="246" spans="1:7" x14ac:dyDescent="0.3">
      <c r="A246" s="51" t="s">
        <v>717</v>
      </c>
      <c r="B246" s="51" t="s">
        <v>689</v>
      </c>
      <c r="C246" s="126">
        <v>241757.68114299999</v>
      </c>
      <c r="D246" s="127">
        <v>1089</v>
      </c>
      <c r="F246" s="133">
        <v>1.8328945054967471E-2</v>
      </c>
      <c r="G246" s="133">
        <v>1.1705272209383565E-2</v>
      </c>
    </row>
    <row r="247" spans="1:7" x14ac:dyDescent="0.3">
      <c r="A247" s="51" t="s">
        <v>718</v>
      </c>
      <c r="B247" s="51" t="s">
        <v>691</v>
      </c>
      <c r="C247" s="126">
        <v>14155.285722000001</v>
      </c>
      <c r="D247" s="127">
        <v>71</v>
      </c>
      <c r="F247" s="133">
        <v>1.0731880493279455E-3</v>
      </c>
      <c r="G247" s="133">
        <v>7.631536518514537E-4</v>
      </c>
    </row>
    <row r="248" spans="1:7" x14ac:dyDescent="0.3">
      <c r="A248" s="51" t="s">
        <v>719</v>
      </c>
      <c r="B248" s="51" t="s">
        <v>693</v>
      </c>
      <c r="C248" s="126">
        <v>3320.9260559999998</v>
      </c>
      <c r="D248" s="127">
        <v>20</v>
      </c>
      <c r="F248" s="133">
        <v>2.5177719658896663E-4</v>
      </c>
      <c r="G248" s="133">
        <v>2.1497285967646585E-4</v>
      </c>
    </row>
    <row r="249" spans="1:7" x14ac:dyDescent="0.3">
      <c r="A249" s="51" t="s">
        <v>720</v>
      </c>
      <c r="B249" s="68" t="s">
        <v>138</v>
      </c>
      <c r="C249" s="126">
        <v>13189939.760198001</v>
      </c>
      <c r="D249" s="127">
        <v>93035</v>
      </c>
      <c r="F249" s="121">
        <v>1</v>
      </c>
      <c r="G249" s="121">
        <v>0.99999999999999989</v>
      </c>
    </row>
    <row r="250" spans="1:7" hidden="1" outlineLevel="1" x14ac:dyDescent="0.3">
      <c r="A250" s="51" t="s">
        <v>721</v>
      </c>
      <c r="B250" s="66" t="s">
        <v>696</v>
      </c>
      <c r="C250" s="126"/>
      <c r="D250" s="127"/>
      <c r="F250" s="133">
        <v>0</v>
      </c>
      <c r="G250" s="133">
        <v>0</v>
      </c>
    </row>
    <row r="251" spans="1:7" hidden="1" outlineLevel="1" x14ac:dyDescent="0.3">
      <c r="A251" s="51" t="s">
        <v>722</v>
      </c>
      <c r="B251" s="66" t="s">
        <v>698</v>
      </c>
      <c r="C251" s="126"/>
      <c r="D251" s="127"/>
      <c r="F251" s="133">
        <v>0</v>
      </c>
      <c r="G251" s="133">
        <v>0</v>
      </c>
    </row>
    <row r="252" spans="1:7" hidden="1" outlineLevel="1" x14ac:dyDescent="0.3">
      <c r="A252" s="51" t="s">
        <v>723</v>
      </c>
      <c r="B252" s="66" t="s">
        <v>700</v>
      </c>
      <c r="C252" s="126"/>
      <c r="D252" s="127"/>
      <c r="F252" s="133">
        <v>0</v>
      </c>
      <c r="G252" s="133">
        <v>0</v>
      </c>
    </row>
    <row r="253" spans="1:7" hidden="1" outlineLevel="1" x14ac:dyDescent="0.3">
      <c r="A253" s="51" t="s">
        <v>724</v>
      </c>
      <c r="B253" s="66" t="s">
        <v>702</v>
      </c>
      <c r="C253" s="126"/>
      <c r="D253" s="127"/>
      <c r="F253" s="133">
        <v>0</v>
      </c>
      <c r="G253" s="133">
        <v>0</v>
      </c>
    </row>
    <row r="254" spans="1:7" hidden="1" outlineLevel="1" x14ac:dyDescent="0.3">
      <c r="A254" s="51" t="s">
        <v>725</v>
      </c>
      <c r="B254" s="66" t="s">
        <v>704</v>
      </c>
      <c r="C254" s="126"/>
      <c r="D254" s="127"/>
      <c r="F254" s="133">
        <v>0</v>
      </c>
      <c r="G254" s="133">
        <v>0</v>
      </c>
    </row>
    <row r="255" spans="1:7" hidden="1" outlineLevel="1" x14ac:dyDescent="0.3">
      <c r="A255" s="51" t="s">
        <v>726</v>
      </c>
      <c r="B255" s="66" t="s">
        <v>706</v>
      </c>
      <c r="C255" s="126"/>
      <c r="D255" s="127"/>
      <c r="F255" s="133">
        <v>0</v>
      </c>
      <c r="G255" s="133">
        <v>0</v>
      </c>
    </row>
    <row r="256" spans="1:7" hidden="1" outlineLevel="1" x14ac:dyDescent="0.3">
      <c r="A256" s="51" t="s">
        <v>727</v>
      </c>
      <c r="B256" s="66"/>
      <c r="F256" s="77"/>
      <c r="G256" s="77"/>
    </row>
    <row r="257" spans="1:14" hidden="1" outlineLevel="1" x14ac:dyDescent="0.3">
      <c r="A257" s="51" t="s">
        <v>728</v>
      </c>
      <c r="B257" s="66"/>
      <c r="F257" s="77"/>
      <c r="G257" s="77"/>
    </row>
    <row r="258" spans="1:14" hidden="1" outlineLevel="1" x14ac:dyDescent="0.3">
      <c r="A258" s="51" t="s">
        <v>729</v>
      </c>
      <c r="B258" s="66"/>
      <c r="F258" s="77"/>
      <c r="G258" s="77"/>
    </row>
    <row r="259" spans="1:14" ht="15" customHeight="1" collapsed="1" x14ac:dyDescent="0.3">
      <c r="A259" s="70"/>
      <c r="B259" s="112" t="s">
        <v>730</v>
      </c>
      <c r="C259" s="70" t="s">
        <v>477</v>
      </c>
      <c r="D259" s="70"/>
      <c r="E259" s="72"/>
      <c r="F259" s="70"/>
      <c r="G259" s="70"/>
    </row>
    <row r="260" spans="1:14" x14ac:dyDescent="0.3">
      <c r="A260" s="51" t="s">
        <v>731</v>
      </c>
      <c r="B260" s="51" t="s">
        <v>732</v>
      </c>
      <c r="C260" s="121">
        <v>1</v>
      </c>
      <c r="E260" s="115"/>
      <c r="F260" s="115"/>
      <c r="G260" s="115"/>
    </row>
    <row r="261" spans="1:14" x14ac:dyDescent="0.3">
      <c r="A261" s="51" t="s">
        <v>733</v>
      </c>
      <c r="B261" s="51" t="s">
        <v>734</v>
      </c>
      <c r="C261" s="121">
        <v>0</v>
      </c>
      <c r="E261" s="115"/>
      <c r="F261" s="115"/>
    </row>
    <row r="262" spans="1:14" x14ac:dyDescent="0.3">
      <c r="A262" s="51" t="s">
        <v>735</v>
      </c>
      <c r="B262" s="51" t="s">
        <v>736</v>
      </c>
      <c r="C262" s="121">
        <v>0</v>
      </c>
      <c r="E262" s="115"/>
      <c r="F262" s="115"/>
    </row>
    <row r="263" spans="1:14" x14ac:dyDescent="0.3">
      <c r="A263" s="51" t="s">
        <v>737</v>
      </c>
      <c r="B263" s="51" t="s">
        <v>2070</v>
      </c>
      <c r="C263" s="121">
        <v>0</v>
      </c>
      <c r="E263" s="115"/>
      <c r="F263" s="115"/>
    </row>
    <row r="264" spans="1:14" x14ac:dyDescent="0.3">
      <c r="A264" s="51" t="s">
        <v>1376</v>
      </c>
      <c r="B264" s="68" t="s">
        <v>1368</v>
      </c>
      <c r="C264" s="121">
        <v>0</v>
      </c>
      <c r="D264" s="65"/>
      <c r="E264" s="65"/>
      <c r="F264" s="83"/>
      <c r="G264" s="83"/>
      <c r="H264" s="49"/>
      <c r="I264" s="51"/>
      <c r="J264" s="51"/>
      <c r="K264" s="51"/>
      <c r="L264" s="49"/>
      <c r="M264" s="49"/>
      <c r="N264" s="49"/>
    </row>
    <row r="265" spans="1:14" x14ac:dyDescent="0.3">
      <c r="A265" s="51" t="s">
        <v>2071</v>
      </c>
      <c r="B265" s="51" t="s">
        <v>136</v>
      </c>
      <c r="C265" s="121">
        <v>0</v>
      </c>
      <c r="E265" s="115"/>
      <c r="F265" s="115"/>
    </row>
    <row r="266" spans="1:14" hidden="1" outlineLevel="1" x14ac:dyDescent="0.3">
      <c r="A266" s="51" t="s">
        <v>738</v>
      </c>
      <c r="B266" s="66" t="s">
        <v>740</v>
      </c>
      <c r="C266" s="143"/>
      <c r="E266" s="115"/>
      <c r="F266" s="115"/>
    </row>
    <row r="267" spans="1:14" hidden="1" outlineLevel="1" x14ac:dyDescent="0.3">
      <c r="A267" s="51" t="s">
        <v>739</v>
      </c>
      <c r="B267" s="66" t="s">
        <v>742</v>
      </c>
      <c r="C267" s="121"/>
      <c r="E267" s="115"/>
      <c r="F267" s="115"/>
    </row>
    <row r="268" spans="1:14" hidden="1" outlineLevel="1" x14ac:dyDescent="0.3">
      <c r="A268" s="51" t="s">
        <v>741</v>
      </c>
      <c r="B268" s="66" t="s">
        <v>744</v>
      </c>
      <c r="C268" s="121"/>
      <c r="E268" s="115"/>
      <c r="F268" s="115"/>
    </row>
    <row r="269" spans="1:14" hidden="1" outlineLevel="1" x14ac:dyDescent="0.3">
      <c r="A269" s="51" t="s">
        <v>743</v>
      </c>
      <c r="B269" s="66" t="s">
        <v>746</v>
      </c>
      <c r="C269" s="121"/>
      <c r="E269" s="115"/>
      <c r="F269" s="115"/>
    </row>
    <row r="270" spans="1:14" hidden="1" outlineLevel="1" x14ac:dyDescent="0.3">
      <c r="A270" s="51" t="s">
        <v>745</v>
      </c>
      <c r="B270" s="66" t="s">
        <v>140</v>
      </c>
      <c r="C270" s="121"/>
      <c r="E270" s="115"/>
      <c r="F270" s="115"/>
    </row>
    <row r="271" spans="1:14" hidden="1" outlineLevel="1" x14ac:dyDescent="0.3">
      <c r="A271" s="51" t="s">
        <v>747</v>
      </c>
      <c r="B271" s="66" t="s">
        <v>140</v>
      </c>
      <c r="C271" s="121"/>
      <c r="E271" s="115"/>
      <c r="F271" s="115"/>
    </row>
    <row r="272" spans="1:14" hidden="1" outlineLevel="1" x14ac:dyDescent="0.3">
      <c r="A272" s="51" t="s">
        <v>748</v>
      </c>
      <c r="B272" s="66" t="s">
        <v>140</v>
      </c>
      <c r="C272" s="121"/>
      <c r="E272" s="115"/>
      <c r="F272" s="115"/>
    </row>
    <row r="273" spans="1:7" hidden="1" outlineLevel="1" x14ac:dyDescent="0.3">
      <c r="A273" s="51" t="s">
        <v>749</v>
      </c>
      <c r="B273" s="66" t="s">
        <v>140</v>
      </c>
      <c r="C273" s="121"/>
      <c r="E273" s="115"/>
      <c r="F273" s="115"/>
    </row>
    <row r="274" spans="1:7" hidden="1" outlineLevel="1" x14ac:dyDescent="0.3">
      <c r="A274" s="51" t="s">
        <v>750</v>
      </c>
      <c r="B274" s="66" t="s">
        <v>140</v>
      </c>
      <c r="C274" s="121"/>
      <c r="E274" s="115"/>
      <c r="F274" s="115"/>
    </row>
    <row r="275" spans="1:7" hidden="1" outlineLevel="1" x14ac:dyDescent="0.3">
      <c r="A275" s="51" t="s">
        <v>751</v>
      </c>
      <c r="B275" s="66" t="s">
        <v>140</v>
      </c>
      <c r="C275" s="121"/>
      <c r="E275" s="115"/>
      <c r="F275" s="115"/>
    </row>
    <row r="276" spans="1:7" ht="15" customHeight="1" collapsed="1" x14ac:dyDescent="0.3">
      <c r="A276" s="70"/>
      <c r="B276" s="112" t="s">
        <v>752</v>
      </c>
      <c r="C276" s="70" t="s">
        <v>477</v>
      </c>
      <c r="D276" s="70"/>
      <c r="E276" s="72"/>
      <c r="F276" s="70"/>
      <c r="G276" s="73"/>
    </row>
    <row r="277" spans="1:7" x14ac:dyDescent="0.3">
      <c r="A277" s="51" t="s">
        <v>6</v>
      </c>
      <c r="B277" s="51" t="s">
        <v>1369</v>
      </c>
      <c r="C277" s="121">
        <v>1</v>
      </c>
      <c r="E277" s="49"/>
      <c r="F277" s="49"/>
    </row>
    <row r="278" spans="1:7" x14ac:dyDescent="0.3">
      <c r="A278" s="51" t="s">
        <v>753</v>
      </c>
      <c r="B278" s="51" t="s">
        <v>754</v>
      </c>
      <c r="C278" s="121">
        <v>0</v>
      </c>
      <c r="E278" s="49"/>
      <c r="F278" s="49"/>
    </row>
    <row r="279" spans="1:7" x14ac:dyDescent="0.3">
      <c r="A279" s="51" t="s">
        <v>755</v>
      </c>
      <c r="B279" s="51" t="s">
        <v>136</v>
      </c>
      <c r="C279" s="121">
        <v>0</v>
      </c>
      <c r="E279" s="49"/>
      <c r="F279" s="49"/>
    </row>
    <row r="280" spans="1:7" hidden="1" outlineLevel="1" x14ac:dyDescent="0.3">
      <c r="A280" s="51" t="s">
        <v>756</v>
      </c>
      <c r="C280" s="121"/>
      <c r="E280" s="49"/>
      <c r="F280" s="49"/>
    </row>
    <row r="281" spans="1:7" hidden="1" outlineLevel="1" x14ac:dyDescent="0.3">
      <c r="A281" s="51" t="s">
        <v>757</v>
      </c>
      <c r="C281" s="121"/>
      <c r="E281" s="49"/>
      <c r="F281" s="49"/>
    </row>
    <row r="282" spans="1:7" hidden="1" outlineLevel="1" x14ac:dyDescent="0.3">
      <c r="A282" s="51" t="s">
        <v>758</v>
      </c>
      <c r="C282" s="121"/>
      <c r="E282" s="49"/>
      <c r="F282" s="49"/>
    </row>
    <row r="283" spans="1:7" hidden="1" outlineLevel="1" x14ac:dyDescent="0.3">
      <c r="A283" s="51" t="s">
        <v>759</v>
      </c>
      <c r="C283" s="121"/>
      <c r="E283" s="49"/>
      <c r="F283" s="49"/>
    </row>
    <row r="284" spans="1:7" hidden="1" outlineLevel="1" x14ac:dyDescent="0.3">
      <c r="A284" s="51" t="s">
        <v>760</v>
      </c>
      <c r="C284" s="121"/>
      <c r="E284" s="49"/>
      <c r="F284" s="49"/>
    </row>
    <row r="285" spans="1:7" hidden="1" outlineLevel="1" x14ac:dyDescent="0.3">
      <c r="A285" s="51" t="s">
        <v>761</v>
      </c>
      <c r="C285" s="121"/>
      <c r="E285" s="49"/>
      <c r="F285" s="49"/>
    </row>
    <row r="286" spans="1:7" customFormat="1" hidden="1" collapsed="1" x14ac:dyDescent="0.3">
      <c r="A286" s="71"/>
      <c r="B286" s="71" t="s">
        <v>2156</v>
      </c>
      <c r="C286" s="71" t="s">
        <v>107</v>
      </c>
      <c r="D286" s="71" t="s">
        <v>1504</v>
      </c>
      <c r="E286" s="71"/>
      <c r="F286" s="71" t="s">
        <v>477</v>
      </c>
      <c r="G286" s="71" t="s">
        <v>1763</v>
      </c>
    </row>
    <row r="287" spans="1:7" customFormat="1" hidden="1" x14ac:dyDescent="0.3">
      <c r="A287" s="51" t="s">
        <v>1842</v>
      </c>
      <c r="B287" s="68" t="s">
        <v>570</v>
      </c>
      <c r="C287" s="126" t="s">
        <v>80</v>
      </c>
      <c r="D287" s="51" t="s">
        <v>80</v>
      </c>
      <c r="E287" s="57"/>
      <c r="F287" s="133" t="s">
        <v>1517</v>
      </c>
      <c r="G287" s="133" t="s">
        <v>1517</v>
      </c>
    </row>
    <row r="288" spans="1:7" customFormat="1" hidden="1" x14ac:dyDescent="0.3">
      <c r="A288" s="51" t="s">
        <v>1843</v>
      </c>
      <c r="B288" s="68" t="s">
        <v>570</v>
      </c>
      <c r="C288" s="126" t="s">
        <v>80</v>
      </c>
      <c r="D288" s="51" t="s">
        <v>80</v>
      </c>
      <c r="E288" s="57"/>
      <c r="F288" s="133" t="s">
        <v>1517</v>
      </c>
      <c r="G288" s="133" t="s">
        <v>1517</v>
      </c>
    </row>
    <row r="289" spans="1:7" customFormat="1" hidden="1" x14ac:dyDescent="0.3">
      <c r="A289" s="51" t="s">
        <v>1844</v>
      </c>
      <c r="B289" s="68" t="s">
        <v>570</v>
      </c>
      <c r="C289" s="126" t="s">
        <v>80</v>
      </c>
      <c r="D289" s="51" t="s">
        <v>80</v>
      </c>
      <c r="E289" s="57"/>
      <c r="F289" s="133" t="s">
        <v>1517</v>
      </c>
      <c r="G289" s="133" t="s">
        <v>1517</v>
      </c>
    </row>
    <row r="290" spans="1:7" customFormat="1" hidden="1" x14ac:dyDescent="0.3">
      <c r="A290" s="51" t="s">
        <v>1845</v>
      </c>
      <c r="B290" s="68" t="s">
        <v>570</v>
      </c>
      <c r="C290" s="126" t="s">
        <v>80</v>
      </c>
      <c r="D290" s="51" t="s">
        <v>80</v>
      </c>
      <c r="E290" s="57"/>
      <c r="F290" s="133" t="s">
        <v>1517</v>
      </c>
      <c r="G290" s="133" t="s">
        <v>1517</v>
      </c>
    </row>
    <row r="291" spans="1:7" customFormat="1" hidden="1" x14ac:dyDescent="0.3">
      <c r="A291" s="51" t="s">
        <v>1846</v>
      </c>
      <c r="B291" s="68" t="s">
        <v>570</v>
      </c>
      <c r="C291" s="126" t="s">
        <v>80</v>
      </c>
      <c r="D291" s="51" t="s">
        <v>80</v>
      </c>
      <c r="E291" s="57"/>
      <c r="F291" s="133" t="s">
        <v>1517</v>
      </c>
      <c r="G291" s="133" t="s">
        <v>1517</v>
      </c>
    </row>
    <row r="292" spans="1:7" customFormat="1" hidden="1" x14ac:dyDescent="0.3">
      <c r="A292" s="51" t="s">
        <v>1847</v>
      </c>
      <c r="B292" s="68" t="s">
        <v>570</v>
      </c>
      <c r="C292" s="126" t="s">
        <v>80</v>
      </c>
      <c r="D292" s="51" t="s">
        <v>80</v>
      </c>
      <c r="E292" s="57"/>
      <c r="F292" s="133" t="s">
        <v>1517</v>
      </c>
      <c r="G292" s="133" t="s">
        <v>1517</v>
      </c>
    </row>
    <row r="293" spans="1:7" customFormat="1" hidden="1" x14ac:dyDescent="0.3">
      <c r="A293" s="51" t="s">
        <v>1848</v>
      </c>
      <c r="B293" s="68" t="s">
        <v>570</v>
      </c>
      <c r="C293" s="126" t="s">
        <v>80</v>
      </c>
      <c r="D293" s="51" t="s">
        <v>80</v>
      </c>
      <c r="E293" s="57"/>
      <c r="F293" s="133" t="s">
        <v>1517</v>
      </c>
      <c r="G293" s="133" t="s">
        <v>1517</v>
      </c>
    </row>
    <row r="294" spans="1:7" customFormat="1" hidden="1" x14ac:dyDescent="0.3">
      <c r="A294" s="51" t="s">
        <v>1849</v>
      </c>
      <c r="B294" s="68" t="s">
        <v>570</v>
      </c>
      <c r="C294" s="126" t="s">
        <v>80</v>
      </c>
      <c r="D294" s="51" t="s">
        <v>80</v>
      </c>
      <c r="E294" s="57"/>
      <c r="F294" s="133" t="s">
        <v>1517</v>
      </c>
      <c r="G294" s="133" t="s">
        <v>1517</v>
      </c>
    </row>
    <row r="295" spans="1:7" customFormat="1" hidden="1" x14ac:dyDescent="0.3">
      <c r="A295" s="51" t="s">
        <v>1850</v>
      </c>
      <c r="B295" s="68" t="s">
        <v>570</v>
      </c>
      <c r="C295" s="126" t="s">
        <v>80</v>
      </c>
      <c r="D295" s="51" t="s">
        <v>80</v>
      </c>
      <c r="E295" s="57"/>
      <c r="F295" s="133" t="s">
        <v>1517</v>
      </c>
      <c r="G295" s="133" t="s">
        <v>1517</v>
      </c>
    </row>
    <row r="296" spans="1:7" customFormat="1" hidden="1" x14ac:dyDescent="0.3">
      <c r="A296" s="51" t="s">
        <v>1851</v>
      </c>
      <c r="B296" s="68" t="s">
        <v>570</v>
      </c>
      <c r="C296" s="126" t="s">
        <v>80</v>
      </c>
      <c r="D296" s="51" t="s">
        <v>80</v>
      </c>
      <c r="E296" s="57"/>
      <c r="F296" s="133" t="s">
        <v>1517</v>
      </c>
      <c r="G296" s="133" t="s">
        <v>1517</v>
      </c>
    </row>
    <row r="297" spans="1:7" customFormat="1" hidden="1" x14ac:dyDescent="0.3">
      <c r="A297" s="51" t="s">
        <v>1852</v>
      </c>
      <c r="B297" s="68" t="s">
        <v>570</v>
      </c>
      <c r="C297" s="126" t="s">
        <v>80</v>
      </c>
      <c r="D297" s="51" t="s">
        <v>80</v>
      </c>
      <c r="E297" s="57"/>
      <c r="F297" s="133" t="s">
        <v>1517</v>
      </c>
      <c r="G297" s="133" t="s">
        <v>1517</v>
      </c>
    </row>
    <row r="298" spans="1:7" customFormat="1" hidden="1" x14ac:dyDescent="0.3">
      <c r="A298" s="51" t="s">
        <v>1853</v>
      </c>
      <c r="B298" s="68" t="s">
        <v>570</v>
      </c>
      <c r="C298" s="126" t="s">
        <v>80</v>
      </c>
      <c r="D298" s="51" t="s">
        <v>80</v>
      </c>
      <c r="E298" s="57"/>
      <c r="F298" s="133" t="s">
        <v>1517</v>
      </c>
      <c r="G298" s="133" t="s">
        <v>1517</v>
      </c>
    </row>
    <row r="299" spans="1:7" customFormat="1" hidden="1" x14ac:dyDescent="0.3">
      <c r="A299" s="51" t="s">
        <v>1854</v>
      </c>
      <c r="B299" s="68" t="s">
        <v>570</v>
      </c>
      <c r="C299" s="126" t="s">
        <v>80</v>
      </c>
      <c r="D299" s="51" t="s">
        <v>80</v>
      </c>
      <c r="E299" s="57"/>
      <c r="F299" s="133" t="s">
        <v>1517</v>
      </c>
      <c r="G299" s="133" t="s">
        <v>1517</v>
      </c>
    </row>
    <row r="300" spans="1:7" customFormat="1" hidden="1" x14ac:dyDescent="0.3">
      <c r="A300" s="51" t="s">
        <v>1855</v>
      </c>
      <c r="B300" s="68" t="s">
        <v>570</v>
      </c>
      <c r="C300" s="126" t="s">
        <v>80</v>
      </c>
      <c r="D300" s="51" t="s">
        <v>80</v>
      </c>
      <c r="E300" s="57"/>
      <c r="F300" s="133" t="s">
        <v>1517</v>
      </c>
      <c r="G300" s="133" t="s">
        <v>1517</v>
      </c>
    </row>
    <row r="301" spans="1:7" customFormat="1" hidden="1" x14ac:dyDescent="0.3">
      <c r="A301" s="51" t="s">
        <v>1856</v>
      </c>
      <c r="B301" s="68" t="s">
        <v>570</v>
      </c>
      <c r="C301" s="126" t="s">
        <v>80</v>
      </c>
      <c r="D301" s="51" t="s">
        <v>80</v>
      </c>
      <c r="E301" s="57"/>
      <c r="F301" s="133" t="s">
        <v>1517</v>
      </c>
      <c r="G301" s="133" t="s">
        <v>1517</v>
      </c>
    </row>
    <row r="302" spans="1:7" customFormat="1" hidden="1" x14ac:dyDescent="0.3">
      <c r="A302" s="51" t="s">
        <v>1857</v>
      </c>
      <c r="B302" s="68" t="s">
        <v>570</v>
      </c>
      <c r="C302" s="126" t="s">
        <v>80</v>
      </c>
      <c r="D302" s="51" t="s">
        <v>80</v>
      </c>
      <c r="E302" s="57"/>
      <c r="F302" s="133" t="s">
        <v>1517</v>
      </c>
      <c r="G302" s="133" t="s">
        <v>1517</v>
      </c>
    </row>
    <row r="303" spans="1:7" customFormat="1" hidden="1" x14ac:dyDescent="0.3">
      <c r="A303" s="51" t="s">
        <v>1858</v>
      </c>
      <c r="B303" s="68" t="s">
        <v>570</v>
      </c>
      <c r="C303" s="126" t="s">
        <v>80</v>
      </c>
      <c r="D303" s="51" t="s">
        <v>80</v>
      </c>
      <c r="E303" s="57"/>
      <c r="F303" s="133" t="s">
        <v>1517</v>
      </c>
      <c r="G303" s="133" t="s">
        <v>1517</v>
      </c>
    </row>
    <row r="304" spans="1:7" customFormat="1" hidden="1" x14ac:dyDescent="0.3">
      <c r="A304" s="51" t="s">
        <v>1859</v>
      </c>
      <c r="B304" s="68" t="s">
        <v>1897</v>
      </c>
      <c r="C304" s="126" t="s">
        <v>80</v>
      </c>
      <c r="D304" s="51" t="s">
        <v>80</v>
      </c>
      <c r="E304" s="57"/>
      <c r="F304" s="133" t="s">
        <v>1517</v>
      </c>
      <c r="G304" s="133" t="s">
        <v>1517</v>
      </c>
    </row>
    <row r="305" spans="1:7" customFormat="1" hidden="1" x14ac:dyDescent="0.3">
      <c r="A305" s="51" t="s">
        <v>1860</v>
      </c>
      <c r="B305" s="68" t="s">
        <v>138</v>
      </c>
      <c r="C305" s="126">
        <v>0</v>
      </c>
      <c r="D305" s="51">
        <v>0</v>
      </c>
      <c r="E305" s="57"/>
      <c r="F305" s="141">
        <v>0</v>
      </c>
      <c r="G305" s="141">
        <v>0</v>
      </c>
    </row>
    <row r="306" spans="1:7" customFormat="1" hidden="1" x14ac:dyDescent="0.3">
      <c r="A306" s="51" t="s">
        <v>1861</v>
      </c>
      <c r="B306" s="68"/>
      <c r="C306" s="51"/>
      <c r="D306" s="51"/>
      <c r="E306" s="57"/>
      <c r="F306" s="57"/>
      <c r="G306" s="57"/>
    </row>
    <row r="307" spans="1:7" customFormat="1" hidden="1" x14ac:dyDescent="0.3">
      <c r="A307" s="51" t="s">
        <v>1862</v>
      </c>
      <c r="B307" s="68"/>
      <c r="C307" s="51"/>
      <c r="D307" s="51"/>
      <c r="E307" s="57"/>
      <c r="F307" s="57"/>
      <c r="G307" s="57"/>
    </row>
    <row r="308" spans="1:7" customFormat="1" hidden="1" x14ac:dyDescent="0.3">
      <c r="A308" s="51" t="s">
        <v>1863</v>
      </c>
      <c r="B308" s="68"/>
      <c r="C308" s="51"/>
      <c r="D308" s="51"/>
      <c r="E308" s="57"/>
      <c r="F308" s="57"/>
      <c r="G308" s="57"/>
    </row>
    <row r="309" spans="1:7" customFormat="1" hidden="1" x14ac:dyDescent="0.3">
      <c r="A309" s="71"/>
      <c r="B309" s="71" t="s">
        <v>2194</v>
      </c>
      <c r="C309" s="71" t="s">
        <v>107</v>
      </c>
      <c r="D309" s="71" t="s">
        <v>1504</v>
      </c>
      <c r="E309" s="71"/>
      <c r="F309" s="71" t="s">
        <v>477</v>
      </c>
      <c r="G309" s="71" t="s">
        <v>1763</v>
      </c>
    </row>
    <row r="310" spans="1:7" customFormat="1" hidden="1" x14ac:dyDescent="0.3">
      <c r="A310" s="51" t="s">
        <v>1864</v>
      </c>
      <c r="B310" s="68" t="s">
        <v>570</v>
      </c>
      <c r="C310" s="126" t="s">
        <v>80</v>
      </c>
      <c r="D310" s="51" t="s">
        <v>80</v>
      </c>
      <c r="E310" s="57"/>
      <c r="F310" s="133" t="s">
        <v>1517</v>
      </c>
      <c r="G310" s="133" t="s">
        <v>1517</v>
      </c>
    </row>
    <row r="311" spans="1:7" customFormat="1" hidden="1" x14ac:dyDescent="0.3">
      <c r="A311" s="51" t="s">
        <v>1865</v>
      </c>
      <c r="B311" s="68" t="s">
        <v>570</v>
      </c>
      <c r="C311" s="126" t="s">
        <v>80</v>
      </c>
      <c r="D311" s="51" t="s">
        <v>80</v>
      </c>
      <c r="E311" s="57"/>
      <c r="F311" s="133" t="s">
        <v>1517</v>
      </c>
      <c r="G311" s="133" t="s">
        <v>1517</v>
      </c>
    </row>
    <row r="312" spans="1:7" customFormat="1" hidden="1" x14ac:dyDescent="0.3">
      <c r="A312" s="51" t="s">
        <v>1866</v>
      </c>
      <c r="B312" s="68" t="s">
        <v>570</v>
      </c>
      <c r="C312" s="126" t="s">
        <v>80</v>
      </c>
      <c r="D312" s="51" t="s">
        <v>80</v>
      </c>
      <c r="E312" s="57"/>
      <c r="F312" s="133" t="s">
        <v>1517</v>
      </c>
      <c r="G312" s="133" t="s">
        <v>1517</v>
      </c>
    </row>
    <row r="313" spans="1:7" customFormat="1" hidden="1" x14ac:dyDescent="0.3">
      <c r="A313" s="51" t="s">
        <v>1867</v>
      </c>
      <c r="B313" s="68" t="s">
        <v>570</v>
      </c>
      <c r="C313" s="126" t="s">
        <v>80</v>
      </c>
      <c r="D313" s="51" t="s">
        <v>80</v>
      </c>
      <c r="E313" s="57"/>
      <c r="F313" s="133" t="s">
        <v>1517</v>
      </c>
      <c r="G313" s="133" t="s">
        <v>1517</v>
      </c>
    </row>
    <row r="314" spans="1:7" customFormat="1" hidden="1" x14ac:dyDescent="0.3">
      <c r="A314" s="51" t="s">
        <v>1868</v>
      </c>
      <c r="B314" s="68" t="s">
        <v>570</v>
      </c>
      <c r="C314" s="126" t="s">
        <v>80</v>
      </c>
      <c r="D314" s="51" t="s">
        <v>80</v>
      </c>
      <c r="E314" s="57"/>
      <c r="F314" s="133" t="s">
        <v>1517</v>
      </c>
      <c r="G314" s="133" t="s">
        <v>1517</v>
      </c>
    </row>
    <row r="315" spans="1:7" customFormat="1" hidden="1" x14ac:dyDescent="0.3">
      <c r="A315" s="51" t="s">
        <v>1869</v>
      </c>
      <c r="B315" s="68" t="s">
        <v>570</v>
      </c>
      <c r="C315" s="126" t="s">
        <v>80</v>
      </c>
      <c r="D315" s="51" t="s">
        <v>80</v>
      </c>
      <c r="E315" s="57"/>
      <c r="F315" s="133" t="s">
        <v>1517</v>
      </c>
      <c r="G315" s="133" t="s">
        <v>1517</v>
      </c>
    </row>
    <row r="316" spans="1:7" customFormat="1" hidden="1" x14ac:dyDescent="0.3">
      <c r="A316" s="51" t="s">
        <v>1870</v>
      </c>
      <c r="B316" s="68" t="s">
        <v>570</v>
      </c>
      <c r="C316" s="126" t="s">
        <v>80</v>
      </c>
      <c r="D316" s="51" t="s">
        <v>80</v>
      </c>
      <c r="E316" s="57"/>
      <c r="F316" s="133" t="s">
        <v>1517</v>
      </c>
      <c r="G316" s="133" t="s">
        <v>1517</v>
      </c>
    </row>
    <row r="317" spans="1:7" customFormat="1" hidden="1" x14ac:dyDescent="0.3">
      <c r="A317" s="51" t="s">
        <v>1871</v>
      </c>
      <c r="B317" s="68" t="s">
        <v>570</v>
      </c>
      <c r="C317" s="126" t="s">
        <v>80</v>
      </c>
      <c r="D317" s="51" t="s">
        <v>80</v>
      </c>
      <c r="E317" s="57"/>
      <c r="F317" s="133" t="s">
        <v>1517</v>
      </c>
      <c r="G317" s="133" t="s">
        <v>1517</v>
      </c>
    </row>
    <row r="318" spans="1:7" customFormat="1" hidden="1" x14ac:dyDescent="0.3">
      <c r="A318" s="51" t="s">
        <v>1872</v>
      </c>
      <c r="B318" s="68" t="s">
        <v>570</v>
      </c>
      <c r="C318" s="126" t="s">
        <v>80</v>
      </c>
      <c r="D318" s="51" t="s">
        <v>80</v>
      </c>
      <c r="E318" s="57"/>
      <c r="F318" s="133" t="s">
        <v>1517</v>
      </c>
      <c r="G318" s="133" t="s">
        <v>1517</v>
      </c>
    </row>
    <row r="319" spans="1:7" customFormat="1" hidden="1" x14ac:dyDescent="0.3">
      <c r="A319" s="51" t="s">
        <v>1873</v>
      </c>
      <c r="B319" s="68" t="s">
        <v>570</v>
      </c>
      <c r="C319" s="126" t="s">
        <v>80</v>
      </c>
      <c r="D319" s="51" t="s">
        <v>80</v>
      </c>
      <c r="E319" s="57"/>
      <c r="F319" s="133" t="s">
        <v>1517</v>
      </c>
      <c r="G319" s="133" t="s">
        <v>1517</v>
      </c>
    </row>
    <row r="320" spans="1:7" customFormat="1" hidden="1" x14ac:dyDescent="0.3">
      <c r="A320" s="51" t="s">
        <v>1974</v>
      </c>
      <c r="B320" s="68" t="s">
        <v>570</v>
      </c>
      <c r="C320" s="126" t="s">
        <v>80</v>
      </c>
      <c r="D320" s="51" t="s">
        <v>80</v>
      </c>
      <c r="E320" s="57"/>
      <c r="F320" s="133" t="s">
        <v>1517</v>
      </c>
      <c r="G320" s="133" t="s">
        <v>1517</v>
      </c>
    </row>
    <row r="321" spans="1:7" customFormat="1" hidden="1" x14ac:dyDescent="0.3">
      <c r="A321" s="51" t="s">
        <v>2016</v>
      </c>
      <c r="B321" s="68" t="s">
        <v>570</v>
      </c>
      <c r="C321" s="126" t="s">
        <v>80</v>
      </c>
      <c r="D321" s="51" t="s">
        <v>80</v>
      </c>
      <c r="E321" s="57"/>
      <c r="F321" s="133" t="s">
        <v>1517</v>
      </c>
      <c r="G321" s="133" t="s">
        <v>1517</v>
      </c>
    </row>
    <row r="322" spans="1:7" customFormat="1" hidden="1" x14ac:dyDescent="0.3">
      <c r="A322" s="51" t="s">
        <v>2017</v>
      </c>
      <c r="B322" s="68" t="s">
        <v>570</v>
      </c>
      <c r="C322" s="126" t="s">
        <v>80</v>
      </c>
      <c r="D322" s="51" t="s">
        <v>80</v>
      </c>
      <c r="E322" s="57"/>
      <c r="F322" s="133" t="s">
        <v>1517</v>
      </c>
      <c r="G322" s="133" t="s">
        <v>1517</v>
      </c>
    </row>
    <row r="323" spans="1:7" customFormat="1" hidden="1" x14ac:dyDescent="0.3">
      <c r="A323" s="51" t="s">
        <v>2018</v>
      </c>
      <c r="B323" s="68" t="s">
        <v>570</v>
      </c>
      <c r="C323" s="126" t="s">
        <v>80</v>
      </c>
      <c r="D323" s="51" t="s">
        <v>80</v>
      </c>
      <c r="E323" s="57"/>
      <c r="F323" s="133" t="s">
        <v>1517</v>
      </c>
      <c r="G323" s="133" t="s">
        <v>1517</v>
      </c>
    </row>
    <row r="324" spans="1:7" customFormat="1" hidden="1" x14ac:dyDescent="0.3">
      <c r="A324" s="51" t="s">
        <v>2019</v>
      </c>
      <c r="B324" s="68" t="s">
        <v>570</v>
      </c>
      <c r="C324" s="126" t="s">
        <v>80</v>
      </c>
      <c r="D324" s="51" t="s">
        <v>80</v>
      </c>
      <c r="E324" s="57"/>
      <c r="F324" s="133" t="s">
        <v>1517</v>
      </c>
      <c r="G324" s="133" t="s">
        <v>1517</v>
      </c>
    </row>
    <row r="325" spans="1:7" customFormat="1" hidden="1" x14ac:dyDescent="0.3">
      <c r="A325" s="51" t="s">
        <v>2020</v>
      </c>
      <c r="B325" s="68" t="s">
        <v>570</v>
      </c>
      <c r="C325" s="126" t="s">
        <v>80</v>
      </c>
      <c r="D325" s="51" t="s">
        <v>80</v>
      </c>
      <c r="E325" s="57"/>
      <c r="F325" s="133" t="s">
        <v>1517</v>
      </c>
      <c r="G325" s="133" t="s">
        <v>1517</v>
      </c>
    </row>
    <row r="326" spans="1:7" customFormat="1" hidden="1" x14ac:dyDescent="0.3">
      <c r="A326" s="51" t="s">
        <v>2021</v>
      </c>
      <c r="B326" s="68" t="s">
        <v>570</v>
      </c>
      <c r="C326" s="126" t="s">
        <v>80</v>
      </c>
      <c r="D326" s="51" t="s">
        <v>80</v>
      </c>
      <c r="E326" s="57"/>
      <c r="F326" s="133" t="s">
        <v>1517</v>
      </c>
      <c r="G326" s="133" t="s">
        <v>1517</v>
      </c>
    </row>
    <row r="327" spans="1:7" customFormat="1" hidden="1" x14ac:dyDescent="0.3">
      <c r="A327" s="51" t="s">
        <v>2022</v>
      </c>
      <c r="B327" s="68" t="s">
        <v>1897</v>
      </c>
      <c r="C327" s="126" t="s">
        <v>80</v>
      </c>
      <c r="D327" s="51" t="s">
        <v>80</v>
      </c>
      <c r="E327" s="57"/>
      <c r="F327" s="133" t="s">
        <v>1517</v>
      </c>
      <c r="G327" s="133" t="s">
        <v>1517</v>
      </c>
    </row>
    <row r="328" spans="1:7" customFormat="1" hidden="1" x14ac:dyDescent="0.3">
      <c r="A328" s="51" t="s">
        <v>2023</v>
      </c>
      <c r="B328" s="68" t="s">
        <v>138</v>
      </c>
      <c r="C328" s="126">
        <v>0</v>
      </c>
      <c r="D328" s="51">
        <v>0</v>
      </c>
      <c r="E328" s="57"/>
      <c r="F328" s="141">
        <v>0</v>
      </c>
      <c r="G328" s="141">
        <v>0</v>
      </c>
    </row>
    <row r="329" spans="1:7" customFormat="1" hidden="1" x14ac:dyDescent="0.3">
      <c r="A329" s="51" t="s">
        <v>1874</v>
      </c>
      <c r="B329" s="68"/>
      <c r="C329" s="51"/>
      <c r="D329" s="51"/>
      <c r="E329" s="57"/>
      <c r="F329" s="57"/>
      <c r="G329" s="57"/>
    </row>
    <row r="330" spans="1:7" customFormat="1" hidden="1" x14ac:dyDescent="0.3">
      <c r="A330" s="51" t="s">
        <v>2024</v>
      </c>
      <c r="B330" s="68"/>
      <c r="C330" s="51"/>
      <c r="D330" s="51"/>
      <c r="E330" s="57"/>
      <c r="F330" s="57"/>
      <c r="G330" s="57"/>
    </row>
    <row r="331" spans="1:7" customFormat="1" hidden="1" x14ac:dyDescent="0.3">
      <c r="A331" s="51" t="s">
        <v>2025</v>
      </c>
      <c r="B331" s="68"/>
      <c r="C331" s="51"/>
      <c r="D331" s="51"/>
      <c r="E331" s="57"/>
      <c r="F331" s="57"/>
      <c r="G331" s="57"/>
    </row>
    <row r="332" spans="1:7" customFormat="1" hidden="1" x14ac:dyDescent="0.3">
      <c r="A332" s="71"/>
      <c r="B332" s="71" t="s">
        <v>2157</v>
      </c>
      <c r="C332" s="71" t="s">
        <v>107</v>
      </c>
      <c r="D332" s="71" t="s">
        <v>1504</v>
      </c>
      <c r="E332" s="71"/>
      <c r="F332" s="71" t="s">
        <v>477</v>
      </c>
      <c r="G332" s="71" t="s">
        <v>1763</v>
      </c>
    </row>
    <row r="333" spans="1:7" customFormat="1" hidden="1" x14ac:dyDescent="0.3">
      <c r="A333" s="51" t="s">
        <v>2026</v>
      </c>
      <c r="B333" s="68" t="s">
        <v>1497</v>
      </c>
      <c r="C333" s="126" t="s">
        <v>80</v>
      </c>
      <c r="D333" s="51" t="s">
        <v>80</v>
      </c>
      <c r="E333" s="57"/>
      <c r="F333" s="133" t="s">
        <v>1517</v>
      </c>
      <c r="G333" s="133" t="s">
        <v>1517</v>
      </c>
    </row>
    <row r="334" spans="1:7" customFormat="1" hidden="1" x14ac:dyDescent="0.3">
      <c r="A334" s="51" t="s">
        <v>2027</v>
      </c>
      <c r="B334" s="68" t="s">
        <v>1498</v>
      </c>
      <c r="C334" s="126" t="s">
        <v>80</v>
      </c>
      <c r="D334" s="51" t="s">
        <v>80</v>
      </c>
      <c r="E334" s="57"/>
      <c r="F334" s="133" t="s">
        <v>1517</v>
      </c>
      <c r="G334" s="133" t="s">
        <v>1517</v>
      </c>
    </row>
    <row r="335" spans="1:7" customFormat="1" hidden="1" x14ac:dyDescent="0.3">
      <c r="A335" s="51" t="s">
        <v>2028</v>
      </c>
      <c r="B335" s="68" t="s">
        <v>2175</v>
      </c>
      <c r="C335" s="126" t="s">
        <v>80</v>
      </c>
      <c r="D335" s="51" t="s">
        <v>80</v>
      </c>
      <c r="E335" s="57"/>
      <c r="F335" s="133" t="s">
        <v>1517</v>
      </c>
      <c r="G335" s="133" t="s">
        <v>1517</v>
      </c>
    </row>
    <row r="336" spans="1:7" customFormat="1" hidden="1" x14ac:dyDescent="0.3">
      <c r="A336" s="51" t="s">
        <v>2029</v>
      </c>
      <c r="B336" s="68" t="s">
        <v>1499</v>
      </c>
      <c r="C336" s="126" t="s">
        <v>80</v>
      </c>
      <c r="D336" s="51" t="s">
        <v>80</v>
      </c>
      <c r="E336" s="57"/>
      <c r="F336" s="133" t="s">
        <v>1517</v>
      </c>
      <c r="G336" s="133" t="s">
        <v>1517</v>
      </c>
    </row>
    <row r="337" spans="1:7" customFormat="1" hidden="1" x14ac:dyDescent="0.3">
      <c r="A337" s="51" t="s">
        <v>2030</v>
      </c>
      <c r="B337" s="68" t="s">
        <v>1500</v>
      </c>
      <c r="C337" s="126" t="s">
        <v>80</v>
      </c>
      <c r="D337" s="51" t="s">
        <v>80</v>
      </c>
      <c r="E337" s="57"/>
      <c r="F337" s="133" t="s">
        <v>1517</v>
      </c>
      <c r="G337" s="133" t="s">
        <v>1517</v>
      </c>
    </row>
    <row r="338" spans="1:7" customFormat="1" hidden="1" x14ac:dyDescent="0.3">
      <c r="A338" s="51" t="s">
        <v>2031</v>
      </c>
      <c r="B338" s="68" t="s">
        <v>1501</v>
      </c>
      <c r="C338" s="126" t="s">
        <v>80</v>
      </c>
      <c r="D338" s="51" t="s">
        <v>80</v>
      </c>
      <c r="E338" s="57"/>
      <c r="F338" s="133" t="s">
        <v>1517</v>
      </c>
      <c r="G338" s="133" t="s">
        <v>1517</v>
      </c>
    </row>
    <row r="339" spans="1:7" customFormat="1" hidden="1" x14ac:dyDescent="0.3">
      <c r="A339" s="51" t="s">
        <v>2032</v>
      </c>
      <c r="B339" s="68" t="s">
        <v>1502</v>
      </c>
      <c r="C339" s="126" t="s">
        <v>80</v>
      </c>
      <c r="D339" s="51" t="s">
        <v>80</v>
      </c>
      <c r="E339" s="57"/>
      <c r="F339" s="133" t="s">
        <v>1517</v>
      </c>
      <c r="G339" s="133" t="s">
        <v>1517</v>
      </c>
    </row>
    <row r="340" spans="1:7" customFormat="1" hidden="1" x14ac:dyDescent="0.3">
      <c r="A340" s="51" t="s">
        <v>2033</v>
      </c>
      <c r="B340" s="68" t="s">
        <v>1503</v>
      </c>
      <c r="C340" s="126" t="s">
        <v>80</v>
      </c>
      <c r="D340" s="51" t="s">
        <v>80</v>
      </c>
      <c r="E340" s="57"/>
      <c r="F340" s="133" t="s">
        <v>1517</v>
      </c>
      <c r="G340" s="133" t="s">
        <v>1517</v>
      </c>
    </row>
    <row r="341" spans="1:7" customFormat="1" hidden="1" x14ac:dyDescent="0.3">
      <c r="A341" s="51" t="s">
        <v>2034</v>
      </c>
      <c r="B341" s="68" t="s">
        <v>2545</v>
      </c>
      <c r="C341" s="126" t="s">
        <v>80</v>
      </c>
      <c r="D341" s="51" t="s">
        <v>80</v>
      </c>
      <c r="E341" s="57"/>
      <c r="F341" s="133" t="s">
        <v>1517</v>
      </c>
      <c r="G341" s="133" t="s">
        <v>1517</v>
      </c>
    </row>
    <row r="342" spans="1:7" customFormat="1" hidden="1" x14ac:dyDescent="0.3">
      <c r="A342" s="51" t="s">
        <v>2035</v>
      </c>
      <c r="B342" s="51" t="s">
        <v>2548</v>
      </c>
      <c r="C342" s="126" t="s">
        <v>80</v>
      </c>
      <c r="D342" s="51" t="s">
        <v>80</v>
      </c>
      <c r="F342" s="133" t="s">
        <v>1517</v>
      </c>
      <c r="G342" s="133" t="s">
        <v>1517</v>
      </c>
    </row>
    <row r="343" spans="1:7" customFormat="1" hidden="1" x14ac:dyDescent="0.3">
      <c r="A343" s="51" t="s">
        <v>2036</v>
      </c>
      <c r="B343" s="51" t="s">
        <v>2546</v>
      </c>
      <c r="C343" s="126" t="s">
        <v>80</v>
      </c>
      <c r="D343" s="51" t="s">
        <v>80</v>
      </c>
      <c r="F343" s="133" t="s">
        <v>1517</v>
      </c>
      <c r="G343" s="133" t="s">
        <v>1517</v>
      </c>
    </row>
    <row r="344" spans="1:7" customFormat="1" hidden="1" x14ac:dyDescent="0.3">
      <c r="A344" s="51" t="s">
        <v>2542</v>
      </c>
      <c r="B344" s="68" t="s">
        <v>2547</v>
      </c>
      <c r="C344" s="126" t="s">
        <v>80</v>
      </c>
      <c r="D344" s="51" t="s">
        <v>80</v>
      </c>
      <c r="E344" s="57"/>
      <c r="F344" s="133" t="s">
        <v>1517</v>
      </c>
      <c r="G344" s="133" t="s">
        <v>1517</v>
      </c>
    </row>
    <row r="345" spans="1:7" customFormat="1" hidden="1" x14ac:dyDescent="0.3">
      <c r="A345" s="51" t="s">
        <v>2543</v>
      </c>
      <c r="B345" s="51" t="s">
        <v>1897</v>
      </c>
      <c r="C345" s="126" t="s">
        <v>80</v>
      </c>
      <c r="D345" s="51" t="s">
        <v>80</v>
      </c>
      <c r="F345" s="133" t="s">
        <v>1517</v>
      </c>
      <c r="G345" s="133" t="s">
        <v>1517</v>
      </c>
    </row>
    <row r="346" spans="1:7" customFormat="1" hidden="1" x14ac:dyDescent="0.3">
      <c r="A346" s="51" t="s">
        <v>2544</v>
      </c>
      <c r="B346" s="68" t="s">
        <v>138</v>
      </c>
      <c r="C346" s="126">
        <v>0</v>
      </c>
      <c r="D346" s="51">
        <v>0</v>
      </c>
      <c r="E346" s="57"/>
      <c r="F346" s="141">
        <v>0</v>
      </c>
      <c r="G346" s="141">
        <v>0</v>
      </c>
    </row>
    <row r="347" spans="1:7" customFormat="1" hidden="1" x14ac:dyDescent="0.3">
      <c r="A347" s="51" t="s">
        <v>2037</v>
      </c>
      <c r="B347" s="68"/>
      <c r="C347" s="126"/>
      <c r="D347" s="51"/>
      <c r="E347" s="57"/>
      <c r="F347" s="141"/>
      <c r="G347" s="141"/>
    </row>
    <row r="348" spans="1:7" customFormat="1" hidden="1" x14ac:dyDescent="0.3">
      <c r="A348" s="51" t="s">
        <v>2549</v>
      </c>
      <c r="B348" s="68"/>
      <c r="C348" s="126"/>
      <c r="D348" s="51"/>
      <c r="E348" s="57"/>
      <c r="F348" s="141"/>
      <c r="G348" s="141"/>
    </row>
    <row r="349" spans="1:7" customFormat="1" hidden="1" x14ac:dyDescent="0.3">
      <c r="A349" s="51" t="s">
        <v>2550</v>
      </c>
      <c r="B349" s="1"/>
    </row>
    <row r="350" spans="1:7" customFormat="1" hidden="1" x14ac:dyDescent="0.3">
      <c r="A350" s="51" t="s">
        <v>2551</v>
      </c>
      <c r="B350" s="1"/>
    </row>
    <row r="351" spans="1:7" customFormat="1" hidden="1" x14ac:dyDescent="0.3">
      <c r="A351" s="51" t="s">
        <v>2552</v>
      </c>
      <c r="B351" s="68"/>
      <c r="C351" s="126"/>
      <c r="D351" s="51"/>
      <c r="E351" s="57"/>
      <c r="F351" s="141"/>
      <c r="G351" s="141"/>
    </row>
    <row r="352" spans="1:7" customFormat="1" hidden="1" x14ac:dyDescent="0.3">
      <c r="A352" s="51" t="s">
        <v>2553</v>
      </c>
      <c r="B352" s="68"/>
      <c r="C352" s="126"/>
      <c r="D352" s="51"/>
      <c r="E352" s="57"/>
      <c r="F352" s="141"/>
      <c r="G352" s="141"/>
    </row>
    <row r="353" spans="1:7" customFormat="1" hidden="1" x14ac:dyDescent="0.3">
      <c r="A353" s="51" t="s">
        <v>2554</v>
      </c>
      <c r="B353" s="68"/>
      <c r="C353" s="126"/>
      <c r="D353" s="51"/>
      <c r="E353" s="57"/>
      <c r="F353" s="141"/>
      <c r="G353" s="141"/>
    </row>
    <row r="354" spans="1:7" customFormat="1" hidden="1" x14ac:dyDescent="0.3">
      <c r="A354" s="51" t="s">
        <v>2555</v>
      </c>
      <c r="B354" s="68"/>
      <c r="C354" s="126"/>
      <c r="D354" s="51"/>
      <c r="E354" s="57"/>
      <c r="F354" s="141"/>
      <c r="G354" s="141"/>
    </row>
    <row r="355" spans="1:7" customFormat="1" hidden="1" x14ac:dyDescent="0.3">
      <c r="A355" s="51" t="s">
        <v>2556</v>
      </c>
      <c r="B355" s="68"/>
      <c r="C355" s="51"/>
      <c r="D355" s="51"/>
      <c r="E355" s="57"/>
      <c r="F355" s="57"/>
      <c r="G355" s="57"/>
    </row>
    <row r="356" spans="1:7" customFormat="1" hidden="1" x14ac:dyDescent="0.3">
      <c r="A356" s="51" t="s">
        <v>2572</v>
      </c>
      <c r="B356" s="68"/>
      <c r="C356" s="51"/>
      <c r="D356" s="51"/>
      <c r="E356" s="57"/>
      <c r="F356" s="57"/>
      <c r="G356" s="57"/>
    </row>
    <row r="357" spans="1:7" customFormat="1" hidden="1" x14ac:dyDescent="0.3">
      <c r="A357" s="71"/>
      <c r="B357" s="71" t="s">
        <v>2158</v>
      </c>
      <c r="C357" s="71" t="s">
        <v>107</v>
      </c>
      <c r="D357" s="71" t="s">
        <v>1504</v>
      </c>
      <c r="E357" s="71"/>
      <c r="F357" s="71" t="s">
        <v>477</v>
      </c>
      <c r="G357" s="71" t="s">
        <v>1763</v>
      </c>
    </row>
    <row r="358" spans="1:7" customFormat="1" hidden="1" x14ac:dyDescent="0.3">
      <c r="A358" s="51" t="s">
        <v>2351</v>
      </c>
      <c r="B358" s="68" t="s">
        <v>1885</v>
      </c>
      <c r="C358" s="126" t="s">
        <v>80</v>
      </c>
      <c r="D358" s="51" t="s">
        <v>80</v>
      </c>
      <c r="E358" s="57"/>
      <c r="F358" s="133" t="s">
        <v>1517</v>
      </c>
      <c r="G358" s="133" t="s">
        <v>1517</v>
      </c>
    </row>
    <row r="359" spans="1:7" customFormat="1" hidden="1" x14ac:dyDescent="0.3">
      <c r="A359" s="51" t="s">
        <v>2352</v>
      </c>
      <c r="B359" s="147" t="s">
        <v>1886</v>
      </c>
      <c r="C359" s="126" t="s">
        <v>80</v>
      </c>
      <c r="D359" s="51" t="s">
        <v>80</v>
      </c>
      <c r="E359" s="57"/>
      <c r="F359" s="133" t="s">
        <v>1517</v>
      </c>
      <c r="G359" s="133" t="s">
        <v>1517</v>
      </c>
    </row>
    <row r="360" spans="1:7" customFormat="1" hidden="1" x14ac:dyDescent="0.3">
      <c r="A360" s="51" t="s">
        <v>2353</v>
      </c>
      <c r="B360" s="68" t="s">
        <v>1887</v>
      </c>
      <c r="C360" s="126" t="s">
        <v>80</v>
      </c>
      <c r="D360" s="51" t="s">
        <v>80</v>
      </c>
      <c r="E360" s="57"/>
      <c r="F360" s="133" t="s">
        <v>1517</v>
      </c>
      <c r="G360" s="133" t="s">
        <v>1517</v>
      </c>
    </row>
    <row r="361" spans="1:7" customFormat="1" hidden="1" x14ac:dyDescent="0.3">
      <c r="A361" s="51" t="s">
        <v>2354</v>
      </c>
      <c r="B361" s="68" t="s">
        <v>1888</v>
      </c>
      <c r="C361" s="126" t="s">
        <v>80</v>
      </c>
      <c r="D361" s="51" t="s">
        <v>80</v>
      </c>
      <c r="E361" s="57"/>
      <c r="F361" s="133" t="s">
        <v>1517</v>
      </c>
      <c r="G361" s="133" t="s">
        <v>1517</v>
      </c>
    </row>
    <row r="362" spans="1:7" customFormat="1" hidden="1" x14ac:dyDescent="0.3">
      <c r="A362" s="51" t="s">
        <v>2355</v>
      </c>
      <c r="B362" s="68" t="s">
        <v>1889</v>
      </c>
      <c r="C362" s="126" t="s">
        <v>80</v>
      </c>
      <c r="D362" s="51" t="s">
        <v>80</v>
      </c>
      <c r="E362" s="57"/>
      <c r="F362" s="133" t="s">
        <v>1517</v>
      </c>
      <c r="G362" s="133" t="s">
        <v>1517</v>
      </c>
    </row>
    <row r="363" spans="1:7" customFormat="1" hidden="1" x14ac:dyDescent="0.3">
      <c r="A363" s="51" t="s">
        <v>2356</v>
      </c>
      <c r="B363" s="68" t="s">
        <v>1890</v>
      </c>
      <c r="C363" s="126" t="s">
        <v>80</v>
      </c>
      <c r="D363" s="51" t="s">
        <v>80</v>
      </c>
      <c r="E363" s="57"/>
      <c r="F363" s="133" t="s">
        <v>1517</v>
      </c>
      <c r="G363" s="133" t="s">
        <v>1517</v>
      </c>
    </row>
    <row r="364" spans="1:7" customFormat="1" hidden="1" x14ac:dyDescent="0.3">
      <c r="A364" s="51" t="s">
        <v>2357</v>
      </c>
      <c r="B364" s="68" t="s">
        <v>1505</v>
      </c>
      <c r="C364" s="126" t="s">
        <v>80</v>
      </c>
      <c r="D364" s="51" t="s">
        <v>80</v>
      </c>
      <c r="E364" s="57"/>
      <c r="F364" s="133" t="s">
        <v>1517</v>
      </c>
      <c r="G364" s="133" t="s">
        <v>1517</v>
      </c>
    </row>
    <row r="365" spans="1:7" customFormat="1" hidden="1" x14ac:dyDescent="0.3">
      <c r="A365" s="51" t="s">
        <v>2358</v>
      </c>
      <c r="B365" s="68" t="s">
        <v>138</v>
      </c>
      <c r="C365" s="126">
        <v>0</v>
      </c>
      <c r="D365" s="51">
        <v>0</v>
      </c>
      <c r="E365" s="57"/>
      <c r="F365" s="141">
        <v>0</v>
      </c>
      <c r="G365" s="141">
        <v>0</v>
      </c>
    </row>
    <row r="366" spans="1:7" customFormat="1" hidden="1" x14ac:dyDescent="0.3">
      <c r="A366" s="51" t="s">
        <v>2038</v>
      </c>
      <c r="B366" s="68"/>
      <c r="C366" s="51"/>
      <c r="D366" s="51"/>
      <c r="E366" s="57"/>
      <c r="F366" s="57"/>
      <c r="G366" s="57"/>
    </row>
    <row r="367" spans="1:7" customFormat="1" hidden="1" x14ac:dyDescent="0.3">
      <c r="A367" s="71"/>
      <c r="B367" s="71" t="s">
        <v>2159</v>
      </c>
      <c r="C367" s="71" t="s">
        <v>107</v>
      </c>
      <c r="D367" s="71" t="s">
        <v>1504</v>
      </c>
      <c r="E367" s="71"/>
      <c r="F367" s="71" t="s">
        <v>477</v>
      </c>
      <c r="G367" s="71" t="s">
        <v>1763</v>
      </c>
    </row>
    <row r="368" spans="1:7" customFormat="1" hidden="1" x14ac:dyDescent="0.3">
      <c r="A368" s="51" t="s">
        <v>2359</v>
      </c>
      <c r="B368" s="68" t="s">
        <v>2079</v>
      </c>
      <c r="C368" s="126" t="s">
        <v>80</v>
      </c>
      <c r="D368" s="51" t="s">
        <v>80</v>
      </c>
      <c r="E368" s="57"/>
      <c r="F368" s="133" t="s">
        <v>1517</v>
      </c>
      <c r="G368" s="133" t="s">
        <v>1517</v>
      </c>
    </row>
    <row r="369" spans="1:7" customFormat="1" hidden="1" x14ac:dyDescent="0.3">
      <c r="A369" s="51" t="s">
        <v>2360</v>
      </c>
      <c r="B369" s="147" t="s">
        <v>2124</v>
      </c>
      <c r="C369" s="126" t="s">
        <v>80</v>
      </c>
      <c r="D369" s="51" t="s">
        <v>80</v>
      </c>
      <c r="E369" s="57"/>
      <c r="F369" s="133" t="s">
        <v>1517</v>
      </c>
      <c r="G369" s="133" t="s">
        <v>1517</v>
      </c>
    </row>
    <row r="370" spans="1:7" customFormat="1" hidden="1" x14ac:dyDescent="0.3">
      <c r="A370" s="51" t="s">
        <v>2361</v>
      </c>
      <c r="B370" s="68" t="s">
        <v>1505</v>
      </c>
      <c r="C370" s="126" t="s">
        <v>80</v>
      </c>
      <c r="D370" s="51" t="s">
        <v>80</v>
      </c>
      <c r="E370" s="57"/>
      <c r="F370" s="133" t="s">
        <v>1517</v>
      </c>
      <c r="G370" s="133" t="s">
        <v>1517</v>
      </c>
    </row>
    <row r="371" spans="1:7" customFormat="1" hidden="1" x14ac:dyDescent="0.3">
      <c r="A371" s="51" t="s">
        <v>2362</v>
      </c>
      <c r="B371" s="51" t="s">
        <v>1897</v>
      </c>
      <c r="C371" s="126" t="s">
        <v>80</v>
      </c>
      <c r="D371" s="51" t="s">
        <v>80</v>
      </c>
      <c r="E371" s="57"/>
      <c r="F371" s="133" t="s">
        <v>1517</v>
      </c>
      <c r="G371" s="133" t="s">
        <v>1517</v>
      </c>
    </row>
    <row r="372" spans="1:7" customFormat="1" hidden="1" x14ac:dyDescent="0.3">
      <c r="A372" s="51" t="s">
        <v>2363</v>
      </c>
      <c r="B372" s="68" t="s">
        <v>138</v>
      </c>
      <c r="C372" s="126">
        <v>0</v>
      </c>
      <c r="D372" s="51">
        <v>0</v>
      </c>
      <c r="E372" s="57"/>
      <c r="F372" s="141">
        <v>0</v>
      </c>
      <c r="G372" s="141">
        <v>0</v>
      </c>
    </row>
    <row r="373" spans="1:7" customFormat="1" hidden="1" x14ac:dyDescent="0.3">
      <c r="A373" s="51" t="s">
        <v>2364</v>
      </c>
      <c r="B373" s="68"/>
      <c r="C373" s="51"/>
      <c r="D373" s="51"/>
      <c r="E373" s="57"/>
      <c r="F373" s="57"/>
      <c r="G373" s="57"/>
    </row>
    <row r="374" spans="1:7" customFormat="1" ht="15" customHeight="1" x14ac:dyDescent="0.3">
      <c r="A374" s="71"/>
      <c r="B374" s="71" t="s">
        <v>2902</v>
      </c>
      <c r="C374" s="71" t="s">
        <v>2535</v>
      </c>
      <c r="D374" s="71" t="s">
        <v>2536</v>
      </c>
      <c r="E374" s="71"/>
      <c r="F374" s="71" t="s">
        <v>2537</v>
      </c>
      <c r="G374" s="71" t="s">
        <v>2925</v>
      </c>
    </row>
    <row r="375" spans="1:7" customFormat="1" x14ac:dyDescent="0.3">
      <c r="A375" s="51" t="s">
        <v>2365</v>
      </c>
      <c r="B375" s="68" t="s">
        <v>1885</v>
      </c>
      <c r="C375" s="126">
        <v>0</v>
      </c>
      <c r="D375" s="126">
        <v>0</v>
      </c>
      <c r="E375" s="49"/>
      <c r="F375" s="161">
        <v>0</v>
      </c>
      <c r="G375" s="161">
        <v>0</v>
      </c>
    </row>
    <row r="376" spans="1:7" customFormat="1" x14ac:dyDescent="0.3">
      <c r="A376" s="51" t="s">
        <v>2366</v>
      </c>
      <c r="B376" s="68" t="s">
        <v>1886</v>
      </c>
      <c r="C376" s="126">
        <v>0</v>
      </c>
      <c r="D376" s="126">
        <v>0</v>
      </c>
      <c r="E376" s="49"/>
      <c r="F376" s="161">
        <v>0</v>
      </c>
      <c r="G376" s="161">
        <v>0</v>
      </c>
    </row>
    <row r="377" spans="1:7" customFormat="1" x14ac:dyDescent="0.3">
      <c r="A377" s="51" t="s">
        <v>2367</v>
      </c>
      <c r="B377" s="68" t="s">
        <v>1887</v>
      </c>
      <c r="C377" s="126">
        <v>0</v>
      </c>
      <c r="D377" s="126">
        <v>0</v>
      </c>
      <c r="E377" s="49"/>
      <c r="F377" s="161">
        <v>0</v>
      </c>
      <c r="G377" s="161">
        <v>0</v>
      </c>
    </row>
    <row r="378" spans="1:7" customFormat="1" x14ac:dyDescent="0.3">
      <c r="A378" s="51" t="s">
        <v>2368</v>
      </c>
      <c r="B378" s="68" t="s">
        <v>1888</v>
      </c>
      <c r="C378" s="126">
        <v>0</v>
      </c>
      <c r="D378" s="126">
        <v>0</v>
      </c>
      <c r="E378" s="49"/>
      <c r="F378" s="161">
        <v>0</v>
      </c>
      <c r="G378" s="161">
        <v>0</v>
      </c>
    </row>
    <row r="379" spans="1:7" customFormat="1" x14ac:dyDescent="0.3">
      <c r="A379" s="51" t="s">
        <v>2369</v>
      </c>
      <c r="B379" s="68" t="s">
        <v>1889</v>
      </c>
      <c r="C379" s="126">
        <v>0</v>
      </c>
      <c r="D379" s="126">
        <v>0</v>
      </c>
      <c r="E379" s="49"/>
      <c r="F379" s="161">
        <v>0</v>
      </c>
      <c r="G379" s="161">
        <v>0</v>
      </c>
    </row>
    <row r="380" spans="1:7" customFormat="1" x14ac:dyDescent="0.3">
      <c r="A380" s="51" t="s">
        <v>2370</v>
      </c>
      <c r="B380" s="68" t="s">
        <v>1890</v>
      </c>
      <c r="C380" s="126">
        <v>0</v>
      </c>
      <c r="D380" s="126">
        <v>0</v>
      </c>
      <c r="E380" s="49"/>
      <c r="F380" s="161">
        <v>0</v>
      </c>
      <c r="G380" s="161">
        <v>0</v>
      </c>
    </row>
    <row r="381" spans="1:7" customFormat="1" x14ac:dyDescent="0.3">
      <c r="A381" s="51" t="s">
        <v>2371</v>
      </c>
      <c r="B381" s="68" t="s">
        <v>1505</v>
      </c>
      <c r="C381" s="126">
        <v>0</v>
      </c>
      <c r="D381" s="126">
        <v>0</v>
      </c>
      <c r="E381" s="49"/>
      <c r="F381" s="161">
        <v>0</v>
      </c>
      <c r="G381" s="161">
        <v>0</v>
      </c>
    </row>
    <row r="382" spans="1:7" customFormat="1" x14ac:dyDescent="0.3">
      <c r="A382" s="51" t="s">
        <v>2372</v>
      </c>
      <c r="B382" s="68" t="s">
        <v>138</v>
      </c>
      <c r="C382" s="126">
        <v>0</v>
      </c>
      <c r="D382" s="126">
        <v>0</v>
      </c>
      <c r="E382" s="49"/>
      <c r="F382" s="161">
        <v>0</v>
      </c>
      <c r="G382" s="133" t="s">
        <v>1517</v>
      </c>
    </row>
    <row r="383" spans="1:7" customFormat="1" x14ac:dyDescent="0.3">
      <c r="A383" s="51" t="s">
        <v>2373</v>
      </c>
      <c r="B383" s="68" t="s">
        <v>2534</v>
      </c>
      <c r="C383" s="51">
        <v>0</v>
      </c>
      <c r="D383" s="51">
        <v>0</v>
      </c>
      <c r="E383" s="49"/>
      <c r="F383" s="161"/>
      <c r="G383" s="133" t="s">
        <v>1517</v>
      </c>
    </row>
    <row r="384" spans="1:7" customFormat="1" hidden="1" x14ac:dyDescent="0.3">
      <c r="A384" s="51" t="s">
        <v>2374</v>
      </c>
      <c r="B384" s="51"/>
      <c r="C384" s="51"/>
      <c r="D384" s="51"/>
      <c r="E384" s="51"/>
      <c r="F384" s="51">
        <v>0</v>
      </c>
      <c r="G384" s="133" t="s">
        <v>1517</v>
      </c>
    </row>
    <row r="385" spans="1:7" customFormat="1" hidden="1" x14ac:dyDescent="0.3">
      <c r="A385" s="51" t="s">
        <v>2375</v>
      </c>
      <c r="B385" s="68"/>
      <c r="C385" s="126"/>
      <c r="D385" s="51"/>
      <c r="E385" s="49"/>
      <c r="F385" s="133"/>
      <c r="G385" s="133" t="s">
        <v>1517</v>
      </c>
    </row>
    <row r="386" spans="1:7" customFormat="1" hidden="1" x14ac:dyDescent="0.3">
      <c r="A386" s="51" t="s">
        <v>2376</v>
      </c>
      <c r="B386" s="68"/>
      <c r="C386" s="126"/>
      <c r="D386" s="51"/>
      <c r="E386" s="49"/>
      <c r="F386" s="133"/>
      <c r="G386" s="133" t="s">
        <v>1517</v>
      </c>
    </row>
    <row r="387" spans="1:7" customFormat="1" hidden="1" x14ac:dyDescent="0.3">
      <c r="A387" s="51" t="s">
        <v>2377</v>
      </c>
      <c r="B387" s="68"/>
      <c r="C387" s="126"/>
      <c r="D387" s="51"/>
      <c r="E387" s="49"/>
      <c r="F387" s="133"/>
      <c r="G387" s="133" t="s">
        <v>1517</v>
      </c>
    </row>
    <row r="388" spans="1:7" customFormat="1" hidden="1" x14ac:dyDescent="0.3">
      <c r="A388" s="51" t="s">
        <v>2378</v>
      </c>
      <c r="B388" s="68"/>
      <c r="C388" s="126"/>
      <c r="D388" s="51"/>
      <c r="E388" s="49"/>
      <c r="F388" s="133"/>
      <c r="G388" s="133" t="s">
        <v>1517</v>
      </c>
    </row>
    <row r="389" spans="1:7" customFormat="1" hidden="1" x14ac:dyDescent="0.3">
      <c r="A389" s="51" t="s">
        <v>2379</v>
      </c>
      <c r="B389" s="68"/>
      <c r="C389" s="126"/>
      <c r="D389" s="51"/>
      <c r="E389" s="49"/>
      <c r="F389" s="133"/>
      <c r="G389" s="133" t="s">
        <v>1517</v>
      </c>
    </row>
    <row r="390" spans="1:7" customFormat="1" hidden="1" x14ac:dyDescent="0.3">
      <c r="A390" s="51" t="s">
        <v>2380</v>
      </c>
      <c r="B390" s="68"/>
      <c r="C390" s="126"/>
      <c r="D390" s="51"/>
      <c r="E390" s="49"/>
      <c r="F390" s="133"/>
      <c r="G390" s="133" t="s">
        <v>1517</v>
      </c>
    </row>
    <row r="391" spans="1:7" customFormat="1" hidden="1" x14ac:dyDescent="0.3">
      <c r="A391" s="51" t="s">
        <v>2381</v>
      </c>
      <c r="B391" s="68"/>
      <c r="C391" s="126"/>
      <c r="D391" s="51"/>
      <c r="E391" s="49"/>
      <c r="F391" s="133"/>
      <c r="G391" s="133" t="s">
        <v>1517</v>
      </c>
    </row>
    <row r="392" spans="1:7" customFormat="1" hidden="1" x14ac:dyDescent="0.3">
      <c r="A392" s="51" t="s">
        <v>2382</v>
      </c>
      <c r="B392" s="68"/>
      <c r="C392" s="126"/>
      <c r="D392" s="51"/>
      <c r="E392" s="49"/>
      <c r="F392" s="133"/>
      <c r="G392" s="133" t="s">
        <v>1517</v>
      </c>
    </row>
    <row r="393" spans="1:7" customFormat="1" hidden="1" x14ac:dyDescent="0.3">
      <c r="A393" s="51" t="s">
        <v>2383</v>
      </c>
      <c r="B393" s="68"/>
      <c r="C393" s="126"/>
      <c r="D393" s="51"/>
      <c r="E393" s="49"/>
      <c r="F393" s="133"/>
      <c r="G393" s="133" t="s">
        <v>1517</v>
      </c>
    </row>
    <row r="394" spans="1:7" customFormat="1" hidden="1" x14ac:dyDescent="0.3">
      <c r="A394" s="51" t="s">
        <v>2384</v>
      </c>
      <c r="B394" s="51"/>
      <c r="C394" s="181"/>
      <c r="D394" s="51"/>
      <c r="E394" s="49"/>
      <c r="F394" s="49"/>
      <c r="G394" s="49"/>
    </row>
    <row r="395" spans="1:7" customFormat="1" hidden="1" x14ac:dyDescent="0.3">
      <c r="A395" s="51" t="s">
        <v>2385</v>
      </c>
      <c r="B395" s="51"/>
      <c r="C395" s="181"/>
      <c r="D395" s="51"/>
      <c r="E395" s="49"/>
      <c r="F395" s="49"/>
      <c r="G395" s="49"/>
    </row>
    <row r="396" spans="1:7" customFormat="1" hidden="1" x14ac:dyDescent="0.3">
      <c r="A396" s="51" t="s">
        <v>2386</v>
      </c>
      <c r="B396" s="51"/>
      <c r="C396" s="181"/>
      <c r="D396" s="51"/>
      <c r="E396" s="49"/>
      <c r="F396" s="49"/>
      <c r="G396" s="49"/>
    </row>
    <row r="397" spans="1:7" customFormat="1" hidden="1" x14ac:dyDescent="0.3">
      <c r="A397" s="51" t="s">
        <v>2387</v>
      </c>
      <c r="B397" s="51"/>
      <c r="C397" s="181"/>
      <c r="D397" s="51"/>
      <c r="E397" s="49"/>
      <c r="F397" s="49"/>
      <c r="G397" s="49"/>
    </row>
    <row r="398" spans="1:7" customFormat="1" hidden="1" x14ac:dyDescent="0.3">
      <c r="A398" s="51" t="s">
        <v>2388</v>
      </c>
      <c r="B398" s="51"/>
      <c r="C398" s="181"/>
      <c r="D398" s="51"/>
      <c r="E398" s="49"/>
      <c r="F398" s="49"/>
      <c r="G398" s="49"/>
    </row>
    <row r="399" spans="1:7" customFormat="1" hidden="1" x14ac:dyDescent="0.3">
      <c r="A399" s="51" t="s">
        <v>2389</v>
      </c>
      <c r="B399" s="51"/>
      <c r="C399" s="181"/>
      <c r="D399" s="51"/>
      <c r="E399" s="49"/>
      <c r="F399" s="49"/>
      <c r="G399" s="49"/>
    </row>
    <row r="400" spans="1:7" customFormat="1" hidden="1" x14ac:dyDescent="0.3">
      <c r="A400" s="51" t="s">
        <v>2390</v>
      </c>
      <c r="B400" s="51"/>
      <c r="C400" s="181"/>
      <c r="D400" s="51"/>
      <c r="E400" s="49"/>
      <c r="F400" s="49"/>
      <c r="G400" s="49"/>
    </row>
    <row r="401" spans="1:7" customFormat="1" hidden="1" x14ac:dyDescent="0.3">
      <c r="A401" s="51" t="s">
        <v>2391</v>
      </c>
      <c r="B401" s="51"/>
      <c r="C401" s="181"/>
      <c r="D401" s="51"/>
      <c r="E401" s="49"/>
      <c r="F401" s="49"/>
      <c r="G401" s="49"/>
    </row>
    <row r="402" spans="1:7" customFormat="1" hidden="1" x14ac:dyDescent="0.3">
      <c r="A402" s="51" t="s">
        <v>2392</v>
      </c>
      <c r="B402" s="51"/>
      <c r="C402" s="181"/>
      <c r="D402" s="51"/>
      <c r="E402" s="49"/>
      <c r="F402" s="49"/>
      <c r="G402" s="49"/>
    </row>
    <row r="403" spans="1:7" customFormat="1" hidden="1" x14ac:dyDescent="0.3">
      <c r="A403" s="51" t="s">
        <v>2393</v>
      </c>
      <c r="B403" s="51"/>
      <c r="C403" s="181"/>
      <c r="D403" s="51"/>
      <c r="E403" s="49"/>
      <c r="F403" s="49"/>
      <c r="G403" s="49"/>
    </row>
    <row r="404" spans="1:7" customFormat="1" hidden="1" x14ac:dyDescent="0.3">
      <c r="A404" s="51" t="s">
        <v>2394</v>
      </c>
      <c r="B404" s="51"/>
      <c r="C404" s="181"/>
      <c r="D404" s="51"/>
      <c r="E404" s="49"/>
      <c r="F404" s="49"/>
      <c r="G404" s="49"/>
    </row>
    <row r="405" spans="1:7" customFormat="1" hidden="1" x14ac:dyDescent="0.3">
      <c r="A405" s="51" t="s">
        <v>2395</v>
      </c>
      <c r="B405" s="51"/>
      <c r="C405" s="181"/>
      <c r="D405" s="51"/>
      <c r="E405" s="49"/>
      <c r="F405" s="49"/>
      <c r="G405" s="49"/>
    </row>
    <row r="406" spans="1:7" customFormat="1" hidden="1" x14ac:dyDescent="0.3">
      <c r="A406" s="51" t="s">
        <v>2396</v>
      </c>
      <c r="B406" s="51"/>
      <c r="C406" s="181"/>
      <c r="D406" s="51"/>
      <c r="E406" s="49"/>
      <c r="F406" s="49"/>
      <c r="G406" s="49"/>
    </row>
    <row r="407" spans="1:7" customFormat="1" hidden="1" x14ac:dyDescent="0.3">
      <c r="A407" s="51" t="s">
        <v>2397</v>
      </c>
      <c r="B407" s="51"/>
      <c r="C407" s="181"/>
      <c r="D407" s="51"/>
      <c r="E407" s="49"/>
      <c r="F407" s="49"/>
      <c r="G407" s="49"/>
    </row>
    <row r="408" spans="1:7" customFormat="1" hidden="1" x14ac:dyDescent="0.3">
      <c r="A408" s="51" t="s">
        <v>2398</v>
      </c>
      <c r="B408" s="51"/>
      <c r="C408" s="181"/>
      <c r="D408" s="51"/>
      <c r="E408" s="49"/>
      <c r="F408" s="49"/>
      <c r="G408" s="49"/>
    </row>
    <row r="409" spans="1:7" customFormat="1" hidden="1" x14ac:dyDescent="0.3">
      <c r="A409" s="51" t="s">
        <v>2399</v>
      </c>
      <c r="B409" s="51"/>
      <c r="C409" s="181"/>
      <c r="D409" s="51"/>
      <c r="E409" s="49"/>
      <c r="F409" s="49"/>
      <c r="G409" s="49"/>
    </row>
    <row r="410" spans="1:7" customFormat="1" hidden="1" x14ac:dyDescent="0.3">
      <c r="A410" s="51" t="s">
        <v>2400</v>
      </c>
      <c r="B410" s="51"/>
      <c r="C410" s="181"/>
      <c r="D410" s="51"/>
      <c r="E410" s="49"/>
      <c r="F410" s="49"/>
      <c r="G410" s="49"/>
    </row>
    <row r="411" spans="1:7" customFormat="1" hidden="1" x14ac:dyDescent="0.3">
      <c r="A411" s="51" t="s">
        <v>2401</v>
      </c>
      <c r="B411" s="51"/>
      <c r="C411" s="181"/>
      <c r="D411" s="51"/>
      <c r="E411" s="49"/>
      <c r="F411" s="49"/>
      <c r="G411" s="49"/>
    </row>
    <row r="412" spans="1:7" customFormat="1" hidden="1" x14ac:dyDescent="0.3">
      <c r="A412" s="51" t="s">
        <v>2402</v>
      </c>
      <c r="B412" s="51"/>
      <c r="C412" s="181"/>
      <c r="D412" s="51"/>
      <c r="E412" s="49"/>
      <c r="F412" s="49"/>
      <c r="G412" s="49"/>
    </row>
    <row r="413" spans="1:7" customFormat="1" hidden="1" x14ac:dyDescent="0.3">
      <c r="A413" s="51" t="s">
        <v>2403</v>
      </c>
      <c r="B413" s="51"/>
      <c r="C413" s="181"/>
      <c r="D413" s="51"/>
      <c r="E413" s="49"/>
      <c r="F413" s="49"/>
      <c r="G413" s="49"/>
    </row>
    <row r="414" spans="1:7" customFormat="1" hidden="1" x14ac:dyDescent="0.3">
      <c r="A414" s="51" t="s">
        <v>2404</v>
      </c>
      <c r="B414" s="51"/>
      <c r="C414" s="181"/>
      <c r="D414" s="51"/>
      <c r="E414" s="49"/>
      <c r="F414" s="49"/>
      <c r="G414" s="49"/>
    </row>
    <row r="415" spans="1:7" customFormat="1" hidden="1" x14ac:dyDescent="0.3">
      <c r="A415" s="51" t="s">
        <v>2405</v>
      </c>
      <c r="B415" s="51"/>
      <c r="C415" s="181"/>
      <c r="D415" s="51"/>
      <c r="E415" s="49"/>
      <c r="F415" s="49"/>
      <c r="G415" s="49"/>
    </row>
    <row r="416" spans="1:7" customFormat="1" hidden="1" x14ac:dyDescent="0.3">
      <c r="A416" s="51" t="s">
        <v>2406</v>
      </c>
      <c r="B416" s="51"/>
      <c r="C416" s="181"/>
      <c r="D416" s="51"/>
      <c r="E416" s="49"/>
      <c r="F416" s="49"/>
      <c r="G416" s="49"/>
    </row>
    <row r="417" spans="1:7" customFormat="1" hidden="1" x14ac:dyDescent="0.3">
      <c r="A417" s="51" t="s">
        <v>2407</v>
      </c>
      <c r="B417" s="51"/>
      <c r="C417" s="181"/>
      <c r="D417" s="51"/>
      <c r="E417" s="49"/>
      <c r="F417" s="49"/>
      <c r="G417" s="49"/>
    </row>
    <row r="418" spans="1:7" customFormat="1" hidden="1" x14ac:dyDescent="0.3">
      <c r="A418" s="51" t="s">
        <v>2408</v>
      </c>
      <c r="B418" s="51"/>
      <c r="C418" s="181"/>
      <c r="D418" s="51"/>
      <c r="E418" s="49"/>
      <c r="F418" s="49"/>
      <c r="G418" s="49"/>
    </row>
    <row r="419" spans="1:7" customFormat="1" hidden="1" x14ac:dyDescent="0.3">
      <c r="A419" s="51" t="s">
        <v>2409</v>
      </c>
      <c r="B419" s="51"/>
      <c r="C419" s="181"/>
      <c r="D419" s="51"/>
      <c r="E419" s="49"/>
      <c r="F419" s="49"/>
      <c r="G419" s="49"/>
    </row>
    <row r="420" spans="1:7" customFormat="1" hidden="1" x14ac:dyDescent="0.3">
      <c r="A420" s="51" t="s">
        <v>2410</v>
      </c>
      <c r="B420" s="51"/>
      <c r="C420" s="181"/>
      <c r="D420" s="51"/>
      <c r="E420" s="49"/>
      <c r="F420" s="49"/>
      <c r="G420" s="49"/>
    </row>
    <row r="421" spans="1:7" customFormat="1" hidden="1" x14ac:dyDescent="0.3">
      <c r="A421" s="51" t="s">
        <v>2411</v>
      </c>
      <c r="B421" s="51"/>
      <c r="C421" s="181"/>
      <c r="D421" s="51"/>
      <c r="E421" s="49"/>
      <c r="F421" s="49"/>
      <c r="G421" s="49"/>
    </row>
    <row r="422" spans="1:7" customFormat="1" hidden="1" x14ac:dyDescent="0.3">
      <c r="A422" s="51" t="s">
        <v>2412</v>
      </c>
      <c r="B422" s="51"/>
      <c r="C422" s="181"/>
      <c r="D422" s="51"/>
      <c r="E422" s="49"/>
      <c r="F422" s="49"/>
      <c r="G422" s="49"/>
    </row>
    <row r="423" spans="1:7" ht="20.25" x14ac:dyDescent="0.3">
      <c r="A423" s="117"/>
      <c r="B423" s="145" t="s">
        <v>443</v>
      </c>
      <c r="C423" s="117"/>
      <c r="D423" s="117"/>
      <c r="E423" s="117"/>
      <c r="F423" s="119"/>
      <c r="G423" s="119"/>
    </row>
    <row r="424" spans="1:7" ht="15" customHeight="1" x14ac:dyDescent="0.3">
      <c r="A424" s="70"/>
      <c r="B424" s="70" t="s">
        <v>2176</v>
      </c>
      <c r="C424" s="70" t="s">
        <v>643</v>
      </c>
      <c r="D424" s="70" t="s">
        <v>644</v>
      </c>
      <c r="E424" s="70"/>
      <c r="F424" s="70" t="s">
        <v>478</v>
      </c>
      <c r="G424" s="70" t="s">
        <v>645</v>
      </c>
    </row>
    <row r="425" spans="1:7" x14ac:dyDescent="0.3">
      <c r="A425" s="51" t="s">
        <v>1919</v>
      </c>
      <c r="B425" s="51" t="s">
        <v>647</v>
      </c>
      <c r="C425" s="126">
        <v>0</v>
      </c>
      <c r="D425" s="65"/>
      <c r="E425" s="65"/>
      <c r="F425" s="83"/>
      <c r="G425" s="83"/>
    </row>
    <row r="426" spans="1:7" x14ac:dyDescent="0.3">
      <c r="A426" s="65"/>
      <c r="D426" s="65"/>
      <c r="E426" s="65"/>
      <c r="F426" s="83"/>
      <c r="G426" s="83"/>
    </row>
    <row r="427" spans="1:7" x14ac:dyDescent="0.3">
      <c r="B427" s="51" t="s">
        <v>648</v>
      </c>
      <c r="D427" s="65"/>
      <c r="E427" s="65"/>
      <c r="F427" s="83"/>
      <c r="G427" s="83"/>
    </row>
    <row r="428" spans="1:7" hidden="1" x14ac:dyDescent="0.3">
      <c r="A428" s="51" t="s">
        <v>1920</v>
      </c>
      <c r="B428" s="68" t="s">
        <v>570</v>
      </c>
      <c r="C428" s="126" t="s">
        <v>80</v>
      </c>
      <c r="D428" s="127" t="s">
        <v>80</v>
      </c>
      <c r="E428" s="65"/>
      <c r="F428" s="133" t="s">
        <v>1517</v>
      </c>
      <c r="G428" s="133" t="s">
        <v>1517</v>
      </c>
    </row>
    <row r="429" spans="1:7" hidden="1" x14ac:dyDescent="0.3">
      <c r="A429" s="51" t="s">
        <v>1921</v>
      </c>
      <c r="B429" s="68" t="s">
        <v>570</v>
      </c>
      <c r="C429" s="126" t="s">
        <v>80</v>
      </c>
      <c r="D429" s="127" t="s">
        <v>80</v>
      </c>
      <c r="E429" s="65"/>
      <c r="F429" s="133" t="s">
        <v>1517</v>
      </c>
      <c r="G429" s="133" t="s">
        <v>1517</v>
      </c>
    </row>
    <row r="430" spans="1:7" hidden="1" x14ac:dyDescent="0.3">
      <c r="A430" s="51" t="s">
        <v>1922</v>
      </c>
      <c r="B430" s="68" t="s">
        <v>570</v>
      </c>
      <c r="C430" s="126" t="s">
        <v>80</v>
      </c>
      <c r="D430" s="127" t="s">
        <v>80</v>
      </c>
      <c r="E430" s="65"/>
      <c r="F430" s="133" t="s">
        <v>1517</v>
      </c>
      <c r="G430" s="133" t="s">
        <v>1517</v>
      </c>
    </row>
    <row r="431" spans="1:7" hidden="1" x14ac:dyDescent="0.3">
      <c r="A431" s="51" t="s">
        <v>1923</v>
      </c>
      <c r="B431" s="68" t="s">
        <v>570</v>
      </c>
      <c r="C431" s="126" t="s">
        <v>80</v>
      </c>
      <c r="D431" s="127" t="s">
        <v>80</v>
      </c>
      <c r="E431" s="65"/>
      <c r="F431" s="133" t="s">
        <v>1517</v>
      </c>
      <c r="G431" s="133" t="s">
        <v>1517</v>
      </c>
    </row>
    <row r="432" spans="1:7" hidden="1" x14ac:dyDescent="0.3">
      <c r="A432" s="51" t="s">
        <v>1924</v>
      </c>
      <c r="B432" s="68" t="s">
        <v>570</v>
      </c>
      <c r="C432" s="126" t="s">
        <v>80</v>
      </c>
      <c r="D432" s="127" t="s">
        <v>80</v>
      </c>
      <c r="E432" s="65"/>
      <c r="F432" s="133" t="s">
        <v>1517</v>
      </c>
      <c r="G432" s="133" t="s">
        <v>1517</v>
      </c>
    </row>
    <row r="433" spans="1:7" hidden="1" x14ac:dyDescent="0.3">
      <c r="A433" s="51" t="s">
        <v>1925</v>
      </c>
      <c r="B433" s="68" t="s">
        <v>570</v>
      </c>
      <c r="C433" s="126" t="s">
        <v>80</v>
      </c>
      <c r="D433" s="127" t="s">
        <v>80</v>
      </c>
      <c r="E433" s="65"/>
      <c r="F433" s="133" t="s">
        <v>1517</v>
      </c>
      <c r="G433" s="133" t="s">
        <v>1517</v>
      </c>
    </row>
    <row r="434" spans="1:7" hidden="1" x14ac:dyDescent="0.3">
      <c r="A434" s="51" t="s">
        <v>1926</v>
      </c>
      <c r="B434" s="68" t="s">
        <v>570</v>
      </c>
      <c r="C434" s="126" t="s">
        <v>80</v>
      </c>
      <c r="D434" s="127" t="s">
        <v>80</v>
      </c>
      <c r="E434" s="65"/>
      <c r="F434" s="133" t="s">
        <v>1517</v>
      </c>
      <c r="G434" s="133" t="s">
        <v>1517</v>
      </c>
    </row>
    <row r="435" spans="1:7" hidden="1" x14ac:dyDescent="0.3">
      <c r="A435" s="51" t="s">
        <v>1927</v>
      </c>
      <c r="B435" s="68" t="s">
        <v>570</v>
      </c>
      <c r="C435" s="126" t="s">
        <v>80</v>
      </c>
      <c r="D435" s="127" t="s">
        <v>80</v>
      </c>
      <c r="E435" s="65"/>
      <c r="F435" s="133" t="s">
        <v>1517</v>
      </c>
      <c r="G435" s="133" t="s">
        <v>1517</v>
      </c>
    </row>
    <row r="436" spans="1:7" hidden="1" x14ac:dyDescent="0.3">
      <c r="A436" s="51" t="s">
        <v>1928</v>
      </c>
      <c r="B436" s="68" t="s">
        <v>570</v>
      </c>
      <c r="C436" s="126" t="s">
        <v>80</v>
      </c>
      <c r="D436" s="127" t="s">
        <v>80</v>
      </c>
      <c r="E436" s="65"/>
      <c r="F436" s="133" t="s">
        <v>1517</v>
      </c>
      <c r="G436" s="133" t="s">
        <v>1517</v>
      </c>
    </row>
    <row r="437" spans="1:7" hidden="1" x14ac:dyDescent="0.3">
      <c r="A437" s="51" t="s">
        <v>2177</v>
      </c>
      <c r="B437" s="68" t="s">
        <v>570</v>
      </c>
      <c r="C437" s="126" t="s">
        <v>80</v>
      </c>
      <c r="D437" s="127" t="s">
        <v>80</v>
      </c>
      <c r="E437" s="68"/>
      <c r="F437" s="133" t="s">
        <v>1517</v>
      </c>
      <c r="G437" s="133" t="s">
        <v>1517</v>
      </c>
    </row>
    <row r="438" spans="1:7" hidden="1" x14ac:dyDescent="0.3">
      <c r="A438" s="51" t="s">
        <v>2178</v>
      </c>
      <c r="B438" s="68" t="s">
        <v>570</v>
      </c>
      <c r="C438" s="126" t="s">
        <v>80</v>
      </c>
      <c r="D438" s="127" t="s">
        <v>80</v>
      </c>
      <c r="E438" s="68"/>
      <c r="F438" s="133" t="s">
        <v>1517</v>
      </c>
      <c r="G438" s="133" t="s">
        <v>1517</v>
      </c>
    </row>
    <row r="439" spans="1:7" hidden="1" x14ac:dyDescent="0.3">
      <c r="A439" s="51" t="s">
        <v>2179</v>
      </c>
      <c r="B439" s="68" t="s">
        <v>570</v>
      </c>
      <c r="C439" s="126" t="s">
        <v>80</v>
      </c>
      <c r="D439" s="127" t="s">
        <v>80</v>
      </c>
      <c r="E439" s="68"/>
      <c r="F439" s="133" t="s">
        <v>1517</v>
      </c>
      <c r="G439" s="133" t="s">
        <v>1517</v>
      </c>
    </row>
    <row r="440" spans="1:7" hidden="1" x14ac:dyDescent="0.3">
      <c r="A440" s="51" t="s">
        <v>2180</v>
      </c>
      <c r="B440" s="68" t="s">
        <v>570</v>
      </c>
      <c r="C440" s="126" t="s">
        <v>80</v>
      </c>
      <c r="D440" s="127" t="s">
        <v>80</v>
      </c>
      <c r="E440" s="68"/>
      <c r="F440" s="133" t="s">
        <v>1517</v>
      </c>
      <c r="G440" s="133" t="s">
        <v>1517</v>
      </c>
    </row>
    <row r="441" spans="1:7" hidden="1" x14ac:dyDescent="0.3">
      <c r="A441" s="51" t="s">
        <v>2181</v>
      </c>
      <c r="B441" s="68" t="s">
        <v>570</v>
      </c>
      <c r="C441" s="126" t="s">
        <v>80</v>
      </c>
      <c r="D441" s="127" t="s">
        <v>80</v>
      </c>
      <c r="E441" s="68"/>
      <c r="F441" s="133" t="s">
        <v>1517</v>
      </c>
      <c r="G441" s="133" t="s">
        <v>1517</v>
      </c>
    </row>
    <row r="442" spans="1:7" hidden="1" x14ac:dyDescent="0.3">
      <c r="A442" s="51" t="s">
        <v>2182</v>
      </c>
      <c r="B442" s="68" t="s">
        <v>570</v>
      </c>
      <c r="C442" s="126" t="s">
        <v>80</v>
      </c>
      <c r="D442" s="127" t="s">
        <v>80</v>
      </c>
      <c r="E442" s="68"/>
      <c r="F442" s="133" t="s">
        <v>1517</v>
      </c>
      <c r="G442" s="133" t="s">
        <v>1517</v>
      </c>
    </row>
    <row r="443" spans="1:7" hidden="1" x14ac:dyDescent="0.3">
      <c r="A443" s="51" t="s">
        <v>2183</v>
      </c>
      <c r="B443" s="68" t="s">
        <v>570</v>
      </c>
      <c r="C443" s="126" t="s">
        <v>80</v>
      </c>
      <c r="D443" s="127" t="s">
        <v>80</v>
      </c>
      <c r="F443" s="133" t="s">
        <v>1517</v>
      </c>
      <c r="G443" s="133" t="s">
        <v>1517</v>
      </c>
    </row>
    <row r="444" spans="1:7" hidden="1" x14ac:dyDescent="0.3">
      <c r="A444" s="51" t="s">
        <v>2184</v>
      </c>
      <c r="B444" s="68" t="s">
        <v>570</v>
      </c>
      <c r="C444" s="126" t="s">
        <v>80</v>
      </c>
      <c r="D444" s="127" t="s">
        <v>80</v>
      </c>
      <c r="E444" s="115"/>
      <c r="F444" s="133" t="s">
        <v>1517</v>
      </c>
      <c r="G444" s="133" t="s">
        <v>1517</v>
      </c>
    </row>
    <row r="445" spans="1:7" hidden="1" x14ac:dyDescent="0.3">
      <c r="A445" s="51" t="s">
        <v>2185</v>
      </c>
      <c r="B445" s="68" t="s">
        <v>570</v>
      </c>
      <c r="C445" s="126" t="s">
        <v>80</v>
      </c>
      <c r="D445" s="127" t="s">
        <v>80</v>
      </c>
      <c r="E445" s="115"/>
      <c r="F445" s="133" t="s">
        <v>1517</v>
      </c>
      <c r="G445" s="133" t="s">
        <v>1517</v>
      </c>
    </row>
    <row r="446" spans="1:7" hidden="1" x14ac:dyDescent="0.3">
      <c r="A446" s="51" t="s">
        <v>2186</v>
      </c>
      <c r="B446" s="68" t="s">
        <v>570</v>
      </c>
      <c r="C446" s="126" t="s">
        <v>80</v>
      </c>
      <c r="D446" s="127" t="s">
        <v>80</v>
      </c>
      <c r="E446" s="115"/>
      <c r="F446" s="133" t="s">
        <v>1517</v>
      </c>
      <c r="G446" s="133" t="s">
        <v>1517</v>
      </c>
    </row>
    <row r="447" spans="1:7" hidden="1" x14ac:dyDescent="0.3">
      <c r="A447" s="51" t="s">
        <v>2187</v>
      </c>
      <c r="B447" s="68" t="s">
        <v>570</v>
      </c>
      <c r="C447" s="126" t="s">
        <v>80</v>
      </c>
      <c r="D447" s="127" t="s">
        <v>80</v>
      </c>
      <c r="E447" s="115"/>
      <c r="F447" s="133" t="s">
        <v>1517</v>
      </c>
      <c r="G447" s="133" t="s">
        <v>1517</v>
      </c>
    </row>
    <row r="448" spans="1:7" hidden="1" x14ac:dyDescent="0.3">
      <c r="A448" s="51" t="s">
        <v>2188</v>
      </c>
      <c r="B448" s="68" t="s">
        <v>570</v>
      </c>
      <c r="C448" s="126" t="s">
        <v>80</v>
      </c>
      <c r="D448" s="127" t="s">
        <v>80</v>
      </c>
      <c r="E448" s="115"/>
      <c r="F448" s="133" t="s">
        <v>1517</v>
      </c>
      <c r="G448" s="133" t="s">
        <v>1517</v>
      </c>
    </row>
    <row r="449" spans="1:7" hidden="1" x14ac:dyDescent="0.3">
      <c r="A449" s="51" t="s">
        <v>2189</v>
      </c>
      <c r="B449" s="68" t="s">
        <v>570</v>
      </c>
      <c r="C449" s="126" t="s">
        <v>80</v>
      </c>
      <c r="D449" s="127" t="s">
        <v>80</v>
      </c>
      <c r="E449" s="115"/>
      <c r="F449" s="133" t="s">
        <v>1517</v>
      </c>
      <c r="G449" s="133" t="s">
        <v>1517</v>
      </c>
    </row>
    <row r="450" spans="1:7" hidden="1" x14ac:dyDescent="0.3">
      <c r="A450" s="51" t="s">
        <v>2190</v>
      </c>
      <c r="B450" s="68" t="s">
        <v>570</v>
      </c>
      <c r="C450" s="126" t="s">
        <v>80</v>
      </c>
      <c r="D450" s="127" t="s">
        <v>80</v>
      </c>
      <c r="E450" s="115"/>
      <c r="F450" s="133" t="s">
        <v>1517</v>
      </c>
      <c r="G450" s="133" t="s">
        <v>1517</v>
      </c>
    </row>
    <row r="451" spans="1:7" hidden="1" x14ac:dyDescent="0.3">
      <c r="A451" s="51" t="s">
        <v>2191</v>
      </c>
      <c r="B451" s="68" t="s">
        <v>570</v>
      </c>
      <c r="C451" s="126" t="s">
        <v>80</v>
      </c>
      <c r="D451" s="127" t="s">
        <v>80</v>
      </c>
      <c r="E451" s="115"/>
      <c r="F451" s="133" t="s">
        <v>1517</v>
      </c>
      <c r="G451" s="133" t="s">
        <v>1517</v>
      </c>
    </row>
    <row r="452" spans="1:7" x14ac:dyDescent="0.3">
      <c r="A452" s="51" t="s">
        <v>2192</v>
      </c>
      <c r="B452" s="68" t="s">
        <v>138</v>
      </c>
      <c r="C452" s="128">
        <v>0</v>
      </c>
      <c r="D452" s="76">
        <v>0</v>
      </c>
      <c r="E452" s="115"/>
      <c r="F452" s="142">
        <v>0</v>
      </c>
      <c r="G452" s="142">
        <v>0</v>
      </c>
    </row>
    <row r="453" spans="1:7" ht="15" customHeight="1" x14ac:dyDescent="0.3">
      <c r="A453" s="70"/>
      <c r="B453" s="70" t="s">
        <v>2193</v>
      </c>
      <c r="C453" s="70" t="s">
        <v>643</v>
      </c>
      <c r="D453" s="70" t="s">
        <v>644</v>
      </c>
      <c r="E453" s="70"/>
      <c r="F453" s="70" t="s">
        <v>478</v>
      </c>
      <c r="G453" s="70" t="s">
        <v>645</v>
      </c>
    </row>
    <row r="454" spans="1:7" x14ac:dyDescent="0.3">
      <c r="A454" s="51" t="s">
        <v>1929</v>
      </c>
      <c r="B454" s="51" t="s">
        <v>676</v>
      </c>
      <c r="C454" s="121">
        <v>0</v>
      </c>
      <c r="G454" s="51"/>
    </row>
    <row r="455" spans="1:7" x14ac:dyDescent="0.3">
      <c r="G455" s="51"/>
    </row>
    <row r="456" spans="1:7" x14ac:dyDescent="0.3">
      <c r="B456" s="68" t="s">
        <v>677</v>
      </c>
      <c r="G456" s="51"/>
    </row>
    <row r="457" spans="1:7" x14ac:dyDescent="0.3">
      <c r="A457" s="51" t="s">
        <v>1930</v>
      </c>
      <c r="B457" s="51" t="s">
        <v>679</v>
      </c>
      <c r="C457" s="126">
        <v>0</v>
      </c>
      <c r="D457" s="127">
        <v>0</v>
      </c>
      <c r="F457" s="133" t="s">
        <v>1517</v>
      </c>
      <c r="G457" s="133" t="s">
        <v>1517</v>
      </c>
    </row>
    <row r="458" spans="1:7" x14ac:dyDescent="0.3">
      <c r="A458" s="51" t="s">
        <v>1931</v>
      </c>
      <c r="B458" s="51" t="s">
        <v>681</v>
      </c>
      <c r="C458" s="126">
        <v>0</v>
      </c>
      <c r="D458" s="127">
        <v>0</v>
      </c>
      <c r="F458" s="133" t="s">
        <v>1517</v>
      </c>
      <c r="G458" s="133" t="s">
        <v>1517</v>
      </c>
    </row>
    <row r="459" spans="1:7" x14ac:dyDescent="0.3">
      <c r="A459" s="51" t="s">
        <v>1932</v>
      </c>
      <c r="B459" s="51" t="s">
        <v>683</v>
      </c>
      <c r="C459" s="126">
        <v>0</v>
      </c>
      <c r="D459" s="127">
        <v>0</v>
      </c>
      <c r="F459" s="133" t="s">
        <v>1517</v>
      </c>
      <c r="G459" s="133" t="s">
        <v>1517</v>
      </c>
    </row>
    <row r="460" spans="1:7" x14ac:dyDescent="0.3">
      <c r="A460" s="51" t="s">
        <v>1933</v>
      </c>
      <c r="B460" s="51" t="s">
        <v>685</v>
      </c>
      <c r="C460" s="126">
        <v>0</v>
      </c>
      <c r="D460" s="127">
        <v>0</v>
      </c>
      <c r="F460" s="133" t="s">
        <v>1517</v>
      </c>
      <c r="G460" s="133" t="s">
        <v>1517</v>
      </c>
    </row>
    <row r="461" spans="1:7" x14ac:dyDescent="0.3">
      <c r="A461" s="51" t="s">
        <v>1934</v>
      </c>
      <c r="B461" s="51" t="s">
        <v>687</v>
      </c>
      <c r="C461" s="126">
        <v>0</v>
      </c>
      <c r="D461" s="127">
        <v>0</v>
      </c>
      <c r="F461" s="133" t="s">
        <v>1517</v>
      </c>
      <c r="G461" s="133" t="s">
        <v>1517</v>
      </c>
    </row>
    <row r="462" spans="1:7" x14ac:dyDescent="0.3">
      <c r="A462" s="51" t="s">
        <v>1935</v>
      </c>
      <c r="B462" s="51" t="s">
        <v>689</v>
      </c>
      <c r="C462" s="126">
        <v>0</v>
      </c>
      <c r="D462" s="127">
        <v>0</v>
      </c>
      <c r="F462" s="133" t="s">
        <v>1517</v>
      </c>
      <c r="G462" s="133" t="s">
        <v>1517</v>
      </c>
    </row>
    <row r="463" spans="1:7" x14ac:dyDescent="0.3">
      <c r="A463" s="51" t="s">
        <v>1936</v>
      </c>
      <c r="B463" s="51" t="s">
        <v>691</v>
      </c>
      <c r="C463" s="126">
        <v>0</v>
      </c>
      <c r="D463" s="127">
        <v>0</v>
      </c>
      <c r="F463" s="133" t="s">
        <v>1517</v>
      </c>
      <c r="G463" s="133" t="s">
        <v>1517</v>
      </c>
    </row>
    <row r="464" spans="1:7" x14ac:dyDescent="0.3">
      <c r="A464" s="51" t="s">
        <v>1937</v>
      </c>
      <c r="B464" s="51" t="s">
        <v>693</v>
      </c>
      <c r="C464" s="126">
        <v>0</v>
      </c>
      <c r="D464" s="127">
        <v>0</v>
      </c>
      <c r="F464" s="133" t="s">
        <v>1517</v>
      </c>
      <c r="G464" s="133" t="s">
        <v>1517</v>
      </c>
    </row>
    <row r="465" spans="1:7" x14ac:dyDescent="0.3">
      <c r="A465" s="51" t="s">
        <v>1938</v>
      </c>
      <c r="B465" s="68" t="s">
        <v>138</v>
      </c>
      <c r="C465" s="126">
        <v>0</v>
      </c>
      <c r="D465" s="127">
        <v>0</v>
      </c>
      <c r="F465" s="121">
        <v>0</v>
      </c>
      <c r="G465" s="121">
        <v>0</v>
      </c>
    </row>
    <row r="466" spans="1:7" hidden="1" outlineLevel="1" x14ac:dyDescent="0.3">
      <c r="A466" s="51" t="s">
        <v>1939</v>
      </c>
      <c r="B466" s="66" t="s">
        <v>696</v>
      </c>
      <c r="C466" s="126"/>
      <c r="D466" s="127"/>
      <c r="F466" s="133" t="s">
        <v>1517</v>
      </c>
      <c r="G466" s="133" t="s">
        <v>1517</v>
      </c>
    </row>
    <row r="467" spans="1:7" hidden="1" outlineLevel="1" x14ac:dyDescent="0.3">
      <c r="A467" s="51" t="s">
        <v>1940</v>
      </c>
      <c r="B467" s="66" t="s">
        <v>698</v>
      </c>
      <c r="C467" s="126"/>
      <c r="D467" s="127"/>
      <c r="F467" s="133" t="s">
        <v>1517</v>
      </c>
      <c r="G467" s="133" t="s">
        <v>1517</v>
      </c>
    </row>
    <row r="468" spans="1:7" hidden="1" outlineLevel="1" x14ac:dyDescent="0.3">
      <c r="A468" s="51" t="s">
        <v>1941</v>
      </c>
      <c r="B468" s="66" t="s">
        <v>700</v>
      </c>
      <c r="C468" s="126"/>
      <c r="D468" s="127"/>
      <c r="F468" s="133" t="s">
        <v>1517</v>
      </c>
      <c r="G468" s="133" t="s">
        <v>1517</v>
      </c>
    </row>
    <row r="469" spans="1:7" hidden="1" outlineLevel="1" x14ac:dyDescent="0.3">
      <c r="A469" s="51" t="s">
        <v>1942</v>
      </c>
      <c r="B469" s="66" t="s">
        <v>702</v>
      </c>
      <c r="C469" s="126"/>
      <c r="D469" s="127"/>
      <c r="F469" s="133" t="s">
        <v>1517</v>
      </c>
      <c r="G469" s="133" t="s">
        <v>1517</v>
      </c>
    </row>
    <row r="470" spans="1:7" hidden="1" outlineLevel="1" x14ac:dyDescent="0.3">
      <c r="A470" s="51" t="s">
        <v>1943</v>
      </c>
      <c r="B470" s="66" t="s">
        <v>704</v>
      </c>
      <c r="C470" s="126"/>
      <c r="D470" s="127"/>
      <c r="F470" s="133" t="s">
        <v>1517</v>
      </c>
      <c r="G470" s="133" t="s">
        <v>1517</v>
      </c>
    </row>
    <row r="471" spans="1:7" hidden="1" outlineLevel="1" x14ac:dyDescent="0.3">
      <c r="A471" s="51" t="s">
        <v>1944</v>
      </c>
      <c r="B471" s="66" t="s">
        <v>706</v>
      </c>
      <c r="C471" s="126"/>
      <c r="D471" s="127"/>
      <c r="F471" s="133" t="s">
        <v>1517</v>
      </c>
      <c r="G471" s="133" t="s">
        <v>1517</v>
      </c>
    </row>
    <row r="472" spans="1:7" hidden="1" outlineLevel="1" x14ac:dyDescent="0.3">
      <c r="A472" s="51" t="s">
        <v>1945</v>
      </c>
      <c r="B472" s="66"/>
      <c r="F472" s="77"/>
      <c r="G472" s="77"/>
    </row>
    <row r="473" spans="1:7" hidden="1" outlineLevel="1" x14ac:dyDescent="0.3">
      <c r="A473" s="51" t="s">
        <v>1946</v>
      </c>
      <c r="B473" s="66"/>
      <c r="F473" s="77"/>
      <c r="G473" s="77"/>
    </row>
    <row r="474" spans="1:7" hidden="1" outlineLevel="1" x14ac:dyDescent="0.3">
      <c r="A474" s="51" t="s">
        <v>1947</v>
      </c>
      <c r="B474" s="66"/>
      <c r="F474" s="115"/>
      <c r="G474" s="115"/>
    </row>
    <row r="475" spans="1:7" ht="15" customHeight="1" collapsed="1" x14ac:dyDescent="0.3">
      <c r="A475" s="70"/>
      <c r="B475" s="70" t="s">
        <v>2261</v>
      </c>
      <c r="C475" s="70" t="s">
        <v>643</v>
      </c>
      <c r="D475" s="70" t="s">
        <v>644</v>
      </c>
      <c r="E475" s="70"/>
      <c r="F475" s="70" t="s">
        <v>478</v>
      </c>
      <c r="G475" s="70" t="s">
        <v>645</v>
      </c>
    </row>
    <row r="476" spans="1:7" x14ac:dyDescent="0.3">
      <c r="A476" s="51" t="s">
        <v>2039</v>
      </c>
      <c r="B476" s="51" t="s">
        <v>676</v>
      </c>
      <c r="C476" s="121">
        <v>0</v>
      </c>
      <c r="G476" s="51"/>
    </row>
    <row r="477" spans="1:7" x14ac:dyDescent="0.3">
      <c r="G477" s="51"/>
    </row>
    <row r="478" spans="1:7" x14ac:dyDescent="0.3">
      <c r="B478" s="68" t="s">
        <v>677</v>
      </c>
      <c r="G478" s="51"/>
    </row>
    <row r="479" spans="1:7" x14ac:dyDescent="0.3">
      <c r="A479" s="51" t="s">
        <v>2040</v>
      </c>
      <c r="B479" s="51" t="s">
        <v>679</v>
      </c>
      <c r="C479" s="126">
        <v>0</v>
      </c>
      <c r="D479" s="126">
        <v>0</v>
      </c>
      <c r="F479" s="133" t="s">
        <v>1517</v>
      </c>
      <c r="G479" s="133" t="s">
        <v>1517</v>
      </c>
    </row>
    <row r="480" spans="1:7" x14ac:dyDescent="0.3">
      <c r="A480" s="51" t="s">
        <v>2041</v>
      </c>
      <c r="B480" s="51" t="s">
        <v>681</v>
      </c>
      <c r="C480" s="126">
        <v>0</v>
      </c>
      <c r="D480" s="126">
        <v>0</v>
      </c>
      <c r="F480" s="133" t="s">
        <v>1517</v>
      </c>
      <c r="G480" s="133" t="s">
        <v>1517</v>
      </c>
    </row>
    <row r="481" spans="1:7" x14ac:dyDescent="0.3">
      <c r="A481" s="51" t="s">
        <v>2042</v>
      </c>
      <c r="B481" s="51" t="s">
        <v>683</v>
      </c>
      <c r="C481" s="126">
        <v>0</v>
      </c>
      <c r="D481" s="126">
        <v>0</v>
      </c>
      <c r="F481" s="133" t="s">
        <v>1517</v>
      </c>
      <c r="G481" s="133" t="s">
        <v>1517</v>
      </c>
    </row>
    <row r="482" spans="1:7" x14ac:dyDescent="0.3">
      <c r="A482" s="51" t="s">
        <v>2043</v>
      </c>
      <c r="B482" s="51" t="s">
        <v>685</v>
      </c>
      <c r="C482" s="126">
        <v>0</v>
      </c>
      <c r="D482" s="126">
        <v>0</v>
      </c>
      <c r="F482" s="133" t="s">
        <v>1517</v>
      </c>
      <c r="G482" s="133" t="s">
        <v>1517</v>
      </c>
    </row>
    <row r="483" spans="1:7" x14ac:dyDescent="0.3">
      <c r="A483" s="51" t="s">
        <v>2044</v>
      </c>
      <c r="B483" s="51" t="s">
        <v>687</v>
      </c>
      <c r="C483" s="126">
        <v>0</v>
      </c>
      <c r="D483" s="126">
        <v>0</v>
      </c>
      <c r="F483" s="133" t="s">
        <v>1517</v>
      </c>
      <c r="G483" s="133" t="s">
        <v>1517</v>
      </c>
    </row>
    <row r="484" spans="1:7" x14ac:dyDescent="0.3">
      <c r="A484" s="51" t="s">
        <v>2045</v>
      </c>
      <c r="B484" s="51" t="s">
        <v>689</v>
      </c>
      <c r="C484" s="126">
        <v>0</v>
      </c>
      <c r="D484" s="126">
        <v>0</v>
      </c>
      <c r="F484" s="133" t="s">
        <v>1517</v>
      </c>
      <c r="G484" s="133" t="s">
        <v>1517</v>
      </c>
    </row>
    <row r="485" spans="1:7" x14ac:dyDescent="0.3">
      <c r="A485" s="51" t="s">
        <v>2046</v>
      </c>
      <c r="B485" s="51" t="s">
        <v>691</v>
      </c>
      <c r="C485" s="126">
        <v>0</v>
      </c>
      <c r="D485" s="126">
        <v>0</v>
      </c>
      <c r="F485" s="133" t="s">
        <v>1517</v>
      </c>
      <c r="G485" s="133" t="s">
        <v>1517</v>
      </c>
    </row>
    <row r="486" spans="1:7" x14ac:dyDescent="0.3">
      <c r="A486" s="51" t="s">
        <v>2047</v>
      </c>
      <c r="B486" s="51" t="s">
        <v>693</v>
      </c>
      <c r="C486" s="126">
        <v>0</v>
      </c>
      <c r="D486" s="126">
        <v>0</v>
      </c>
      <c r="F486" s="133" t="s">
        <v>1517</v>
      </c>
      <c r="G486" s="133" t="s">
        <v>1517</v>
      </c>
    </row>
    <row r="487" spans="1:7" x14ac:dyDescent="0.3">
      <c r="A487" s="51" t="s">
        <v>2048</v>
      </c>
      <c r="B487" s="68" t="s">
        <v>138</v>
      </c>
      <c r="C487" s="126">
        <v>0</v>
      </c>
      <c r="D487" s="127">
        <v>0</v>
      </c>
      <c r="F487" s="121">
        <v>0</v>
      </c>
      <c r="G487" s="121">
        <v>0</v>
      </c>
    </row>
    <row r="488" spans="1:7" hidden="1" outlineLevel="1" x14ac:dyDescent="0.3">
      <c r="A488" s="51" t="s">
        <v>2049</v>
      </c>
      <c r="B488" s="66" t="s">
        <v>696</v>
      </c>
      <c r="C488" s="126"/>
      <c r="D488" s="127"/>
      <c r="F488" s="133" t="s">
        <v>1517</v>
      </c>
      <c r="G488" s="133" t="s">
        <v>1517</v>
      </c>
    </row>
    <row r="489" spans="1:7" hidden="1" outlineLevel="1" x14ac:dyDescent="0.3">
      <c r="A489" s="51" t="s">
        <v>2050</v>
      </c>
      <c r="B489" s="66" t="s">
        <v>698</v>
      </c>
      <c r="C489" s="126"/>
      <c r="D489" s="127"/>
      <c r="F489" s="133" t="s">
        <v>1517</v>
      </c>
      <c r="G489" s="133" t="s">
        <v>1517</v>
      </c>
    </row>
    <row r="490" spans="1:7" hidden="1" outlineLevel="1" x14ac:dyDescent="0.3">
      <c r="A490" s="51" t="s">
        <v>2051</v>
      </c>
      <c r="B490" s="66" t="s">
        <v>700</v>
      </c>
      <c r="C490" s="126"/>
      <c r="D490" s="127"/>
      <c r="F490" s="133" t="s">
        <v>1517</v>
      </c>
      <c r="G490" s="133" t="s">
        <v>1517</v>
      </c>
    </row>
    <row r="491" spans="1:7" hidden="1" outlineLevel="1" x14ac:dyDescent="0.3">
      <c r="A491" s="51" t="s">
        <v>2052</v>
      </c>
      <c r="B491" s="66" t="s">
        <v>702</v>
      </c>
      <c r="C491" s="126"/>
      <c r="D491" s="127"/>
      <c r="F491" s="133" t="s">
        <v>1517</v>
      </c>
      <c r="G491" s="133" t="s">
        <v>1517</v>
      </c>
    </row>
    <row r="492" spans="1:7" hidden="1" outlineLevel="1" x14ac:dyDescent="0.3">
      <c r="A492" s="51" t="s">
        <v>2053</v>
      </c>
      <c r="B492" s="66" t="s">
        <v>704</v>
      </c>
      <c r="C492" s="126"/>
      <c r="D492" s="127"/>
      <c r="F492" s="133" t="s">
        <v>1517</v>
      </c>
      <c r="G492" s="133" t="s">
        <v>1517</v>
      </c>
    </row>
    <row r="493" spans="1:7" hidden="1" outlineLevel="1" x14ac:dyDescent="0.3">
      <c r="A493" s="51" t="s">
        <v>2054</v>
      </c>
      <c r="B493" s="66" t="s">
        <v>706</v>
      </c>
      <c r="C493" s="126"/>
      <c r="D493" s="127"/>
      <c r="F493" s="133" t="s">
        <v>1517</v>
      </c>
      <c r="G493" s="133" t="s">
        <v>1517</v>
      </c>
    </row>
    <row r="494" spans="1:7" hidden="1" outlineLevel="1" x14ac:dyDescent="0.3">
      <c r="A494" s="51" t="s">
        <v>2055</v>
      </c>
      <c r="B494" s="66"/>
      <c r="F494" s="133"/>
      <c r="G494" s="133"/>
    </row>
    <row r="495" spans="1:7" hidden="1" outlineLevel="1" x14ac:dyDescent="0.3">
      <c r="A495" s="51" t="s">
        <v>2056</v>
      </c>
      <c r="B495" s="66"/>
      <c r="F495" s="133"/>
      <c r="G495" s="133"/>
    </row>
    <row r="496" spans="1:7" hidden="1" outlineLevel="1" x14ac:dyDescent="0.3">
      <c r="A496" s="51" t="s">
        <v>2057</v>
      </c>
      <c r="B496" s="66"/>
      <c r="F496" s="133"/>
      <c r="G496" s="121"/>
    </row>
    <row r="497" spans="1:7" ht="15" customHeight="1" collapsed="1" x14ac:dyDescent="0.3">
      <c r="A497" s="70"/>
      <c r="B497" s="70" t="s">
        <v>2262</v>
      </c>
      <c r="C497" s="70" t="s">
        <v>762</v>
      </c>
      <c r="D497" s="70"/>
      <c r="E497" s="70"/>
      <c r="F497" s="70"/>
      <c r="G497" s="73"/>
    </row>
    <row r="498" spans="1:7" x14ac:dyDescent="0.3">
      <c r="A498" s="51" t="s">
        <v>2320</v>
      </c>
      <c r="B498" s="68" t="s">
        <v>763</v>
      </c>
      <c r="C498" s="121">
        <v>0</v>
      </c>
      <c r="G498" s="51"/>
    </row>
    <row r="499" spans="1:7" x14ac:dyDescent="0.3">
      <c r="A499" s="51" t="s">
        <v>2321</v>
      </c>
      <c r="B499" s="68" t="s">
        <v>764</v>
      </c>
      <c r="C499" s="121">
        <v>0</v>
      </c>
      <c r="G499" s="51"/>
    </row>
    <row r="500" spans="1:7" x14ac:dyDescent="0.3">
      <c r="A500" s="51" t="s">
        <v>2322</v>
      </c>
      <c r="B500" s="68" t="s">
        <v>765</v>
      </c>
      <c r="C500" s="121">
        <v>0</v>
      </c>
      <c r="G500" s="51"/>
    </row>
    <row r="501" spans="1:7" x14ac:dyDescent="0.3">
      <c r="A501" s="51" t="s">
        <v>2323</v>
      </c>
      <c r="B501" s="68" t="s">
        <v>766</v>
      </c>
      <c r="C501" s="121">
        <v>0</v>
      </c>
      <c r="G501" s="51"/>
    </row>
    <row r="502" spans="1:7" x14ac:dyDescent="0.3">
      <c r="A502" s="51" t="s">
        <v>2324</v>
      </c>
      <c r="B502" s="68" t="s">
        <v>767</v>
      </c>
      <c r="C502" s="121">
        <v>0</v>
      </c>
      <c r="G502" s="51"/>
    </row>
    <row r="503" spans="1:7" x14ac:dyDescent="0.3">
      <c r="A503" s="51" t="s">
        <v>2325</v>
      </c>
      <c r="B503" s="68" t="s">
        <v>768</v>
      </c>
      <c r="C503" s="121">
        <v>0</v>
      </c>
      <c r="G503" s="51"/>
    </row>
    <row r="504" spans="1:7" x14ac:dyDescent="0.3">
      <c r="A504" s="51" t="s">
        <v>2326</v>
      </c>
      <c r="B504" s="68" t="s">
        <v>769</v>
      </c>
      <c r="C504" s="121">
        <v>0</v>
      </c>
      <c r="G504" s="51"/>
    </row>
    <row r="505" spans="1:7" x14ac:dyDescent="0.3">
      <c r="A505" s="51" t="s">
        <v>2327</v>
      </c>
      <c r="B505" s="68" t="s">
        <v>2072</v>
      </c>
      <c r="C505" s="121">
        <v>0</v>
      </c>
      <c r="G505" s="51"/>
    </row>
    <row r="506" spans="1:7" x14ac:dyDescent="0.3">
      <c r="A506" s="51" t="s">
        <v>2328</v>
      </c>
      <c r="B506" s="68" t="s">
        <v>2073</v>
      </c>
      <c r="C506" s="121">
        <v>0</v>
      </c>
      <c r="G506" s="51"/>
    </row>
    <row r="507" spans="1:7" x14ac:dyDescent="0.3">
      <c r="A507" s="51" t="s">
        <v>2329</v>
      </c>
      <c r="B507" s="68" t="s">
        <v>2074</v>
      </c>
      <c r="C507" s="121">
        <v>0</v>
      </c>
      <c r="G507" s="51"/>
    </row>
    <row r="508" spans="1:7" x14ac:dyDescent="0.3">
      <c r="A508" s="51" t="s">
        <v>2330</v>
      </c>
      <c r="B508" s="68" t="s">
        <v>770</v>
      </c>
      <c r="C508" s="121">
        <v>0</v>
      </c>
      <c r="G508" s="51"/>
    </row>
    <row r="509" spans="1:7" x14ac:dyDescent="0.3">
      <c r="A509" s="51" t="s">
        <v>2331</v>
      </c>
      <c r="B509" s="68" t="s">
        <v>2858</v>
      </c>
      <c r="C509" s="121">
        <v>0</v>
      </c>
      <c r="G509" s="51"/>
    </row>
    <row r="510" spans="1:7" x14ac:dyDescent="0.3">
      <c r="A510" s="51" t="s">
        <v>2332</v>
      </c>
      <c r="B510" s="68" t="s">
        <v>136</v>
      </c>
      <c r="C510" s="121">
        <v>0</v>
      </c>
      <c r="G510" s="51"/>
    </row>
    <row r="511" spans="1:7" hidden="1" outlineLevel="1" x14ac:dyDescent="0.3">
      <c r="A511" s="51" t="s">
        <v>2333</v>
      </c>
      <c r="B511" s="66" t="s">
        <v>2075</v>
      </c>
      <c r="C511" s="121"/>
      <c r="G511" s="51"/>
    </row>
    <row r="512" spans="1:7" hidden="1" outlineLevel="1" x14ac:dyDescent="0.3">
      <c r="A512" s="51" t="s">
        <v>2334</v>
      </c>
      <c r="B512" s="66" t="s">
        <v>140</v>
      </c>
      <c r="C512" s="121"/>
      <c r="G512" s="51"/>
    </row>
    <row r="513" spans="1:7" hidden="1" outlineLevel="1" x14ac:dyDescent="0.3">
      <c r="A513" s="51" t="s">
        <v>2335</v>
      </c>
      <c r="B513" s="66" t="s">
        <v>140</v>
      </c>
      <c r="C513" s="121"/>
      <c r="G513" s="51"/>
    </row>
    <row r="514" spans="1:7" hidden="1" outlineLevel="1" x14ac:dyDescent="0.3">
      <c r="A514" s="51" t="s">
        <v>2336</v>
      </c>
      <c r="B514" s="66" t="s">
        <v>140</v>
      </c>
      <c r="C514" s="121"/>
      <c r="G514" s="51"/>
    </row>
    <row r="515" spans="1:7" hidden="1" outlineLevel="1" x14ac:dyDescent="0.3">
      <c r="A515" s="51" t="s">
        <v>2337</v>
      </c>
      <c r="B515" s="66" t="s">
        <v>140</v>
      </c>
      <c r="C515" s="121"/>
      <c r="G515" s="51"/>
    </row>
    <row r="516" spans="1:7" hidden="1" outlineLevel="1" x14ac:dyDescent="0.3">
      <c r="A516" s="51" t="s">
        <v>2338</v>
      </c>
      <c r="B516" s="66" t="s">
        <v>140</v>
      </c>
      <c r="C516" s="121"/>
      <c r="G516" s="51"/>
    </row>
    <row r="517" spans="1:7" hidden="1" outlineLevel="1" x14ac:dyDescent="0.3">
      <c r="A517" s="51" t="s">
        <v>2339</v>
      </c>
      <c r="B517" s="66" t="s">
        <v>140</v>
      </c>
      <c r="C517" s="121"/>
      <c r="G517" s="51"/>
    </row>
    <row r="518" spans="1:7" hidden="1" outlineLevel="1" x14ac:dyDescent="0.3">
      <c r="A518" s="51" t="s">
        <v>2340</v>
      </c>
      <c r="B518" s="66" t="s">
        <v>140</v>
      </c>
      <c r="C518" s="121"/>
      <c r="G518" s="51"/>
    </row>
    <row r="519" spans="1:7" hidden="1" outlineLevel="1" x14ac:dyDescent="0.3">
      <c r="A519" s="51" t="s">
        <v>2341</v>
      </c>
      <c r="B519" s="66" t="s">
        <v>140</v>
      </c>
      <c r="C519" s="121"/>
      <c r="G519" s="51"/>
    </row>
    <row r="520" spans="1:7" hidden="1" outlineLevel="1" x14ac:dyDescent="0.3">
      <c r="A520" s="51" t="s">
        <v>2342</v>
      </c>
      <c r="B520" s="66" t="s">
        <v>140</v>
      </c>
      <c r="C520" s="121"/>
      <c r="G520" s="51"/>
    </row>
    <row r="521" spans="1:7" hidden="1" outlineLevel="1" x14ac:dyDescent="0.3">
      <c r="A521" s="51" t="s">
        <v>2343</v>
      </c>
      <c r="B521" s="66" t="s">
        <v>140</v>
      </c>
      <c r="C521" s="121"/>
      <c r="G521" s="51"/>
    </row>
    <row r="522" spans="1:7" hidden="1" outlineLevel="1" x14ac:dyDescent="0.3">
      <c r="A522" s="51" t="s">
        <v>2344</v>
      </c>
      <c r="B522" s="66" t="s">
        <v>140</v>
      </c>
      <c r="C522" s="121"/>
    </row>
    <row r="523" spans="1:7" hidden="1" outlineLevel="1" x14ac:dyDescent="0.3">
      <c r="A523" s="51" t="s">
        <v>2345</v>
      </c>
      <c r="B523" s="66" t="s">
        <v>140</v>
      </c>
      <c r="C523" s="121"/>
    </row>
    <row r="524" spans="1:7" hidden="1" outlineLevel="1" x14ac:dyDescent="0.3">
      <c r="A524" s="51" t="s">
        <v>2346</v>
      </c>
      <c r="B524" s="66" t="s">
        <v>140</v>
      </c>
      <c r="C524" s="121"/>
    </row>
    <row r="525" spans="1:7" customFormat="1" hidden="1" collapsed="1" x14ac:dyDescent="0.3">
      <c r="A525" s="131"/>
      <c r="B525" s="131" t="s">
        <v>2347</v>
      </c>
      <c r="C525" s="70" t="s">
        <v>107</v>
      </c>
      <c r="D525" s="70" t="s">
        <v>1506</v>
      </c>
      <c r="E525" s="70"/>
      <c r="F525" s="70" t="s">
        <v>478</v>
      </c>
      <c r="G525" s="70" t="s">
        <v>1814</v>
      </c>
    </row>
    <row r="526" spans="1:7" customFormat="1" hidden="1" x14ac:dyDescent="0.3">
      <c r="A526" s="51" t="s">
        <v>2413</v>
      </c>
      <c r="B526" s="68" t="s">
        <v>570</v>
      </c>
      <c r="C526" s="126" t="s">
        <v>80</v>
      </c>
      <c r="D526" s="127" t="s">
        <v>80</v>
      </c>
      <c r="E526" s="57"/>
      <c r="F526" s="133" t="s">
        <v>1517</v>
      </c>
      <c r="G526" s="133" t="s">
        <v>1517</v>
      </c>
    </row>
    <row r="527" spans="1:7" customFormat="1" hidden="1" x14ac:dyDescent="0.3">
      <c r="A527" s="51" t="s">
        <v>2414</v>
      </c>
      <c r="B527" s="68" t="s">
        <v>570</v>
      </c>
      <c r="C527" s="126" t="s">
        <v>80</v>
      </c>
      <c r="D527" s="127" t="s">
        <v>80</v>
      </c>
      <c r="E527" s="57"/>
      <c r="F527" s="133" t="s">
        <v>1517</v>
      </c>
      <c r="G527" s="133" t="s">
        <v>1517</v>
      </c>
    </row>
    <row r="528" spans="1:7" customFormat="1" hidden="1" x14ac:dyDescent="0.3">
      <c r="A528" s="51" t="s">
        <v>2415</v>
      </c>
      <c r="B528" s="68" t="s">
        <v>570</v>
      </c>
      <c r="C528" s="126" t="s">
        <v>80</v>
      </c>
      <c r="D528" s="127" t="s">
        <v>80</v>
      </c>
      <c r="E528" s="57"/>
      <c r="F528" s="133" t="s">
        <v>1517</v>
      </c>
      <c r="G528" s="133" t="s">
        <v>1517</v>
      </c>
    </row>
    <row r="529" spans="1:7" customFormat="1" hidden="1" x14ac:dyDescent="0.3">
      <c r="A529" s="51" t="s">
        <v>2416</v>
      </c>
      <c r="B529" s="68" t="s">
        <v>570</v>
      </c>
      <c r="C529" s="126" t="s">
        <v>80</v>
      </c>
      <c r="D529" s="127" t="s">
        <v>80</v>
      </c>
      <c r="E529" s="57"/>
      <c r="F529" s="133" t="s">
        <v>1517</v>
      </c>
      <c r="G529" s="133" t="s">
        <v>1517</v>
      </c>
    </row>
    <row r="530" spans="1:7" customFormat="1" hidden="1" x14ac:dyDescent="0.3">
      <c r="A530" s="51" t="s">
        <v>2417</v>
      </c>
      <c r="B530" s="68" t="s">
        <v>570</v>
      </c>
      <c r="C530" s="126" t="s">
        <v>80</v>
      </c>
      <c r="D530" s="127" t="s">
        <v>80</v>
      </c>
      <c r="E530" s="57"/>
      <c r="F530" s="133" t="s">
        <v>1517</v>
      </c>
      <c r="G530" s="133" t="s">
        <v>1517</v>
      </c>
    </row>
    <row r="531" spans="1:7" customFormat="1" hidden="1" x14ac:dyDescent="0.3">
      <c r="A531" s="51" t="s">
        <v>2418</v>
      </c>
      <c r="B531" s="68" t="s">
        <v>570</v>
      </c>
      <c r="C531" s="126" t="s">
        <v>80</v>
      </c>
      <c r="D531" s="127" t="s">
        <v>80</v>
      </c>
      <c r="E531" s="57"/>
      <c r="F531" s="133" t="s">
        <v>1517</v>
      </c>
      <c r="G531" s="133" t="s">
        <v>1517</v>
      </c>
    </row>
    <row r="532" spans="1:7" customFormat="1" hidden="1" x14ac:dyDescent="0.3">
      <c r="A532" s="51" t="s">
        <v>2419</v>
      </c>
      <c r="B532" s="68" t="s">
        <v>570</v>
      </c>
      <c r="C532" s="126" t="s">
        <v>80</v>
      </c>
      <c r="D532" s="127" t="s">
        <v>80</v>
      </c>
      <c r="E532" s="57"/>
      <c r="F532" s="133" t="s">
        <v>1517</v>
      </c>
      <c r="G532" s="133" t="s">
        <v>1517</v>
      </c>
    </row>
    <row r="533" spans="1:7" customFormat="1" hidden="1" x14ac:dyDescent="0.3">
      <c r="A533" s="51" t="s">
        <v>2420</v>
      </c>
      <c r="B533" s="68" t="s">
        <v>570</v>
      </c>
      <c r="C533" s="126" t="s">
        <v>80</v>
      </c>
      <c r="D533" s="127" t="s">
        <v>80</v>
      </c>
      <c r="E533" s="57"/>
      <c r="F533" s="133" t="s">
        <v>1517</v>
      </c>
      <c r="G533" s="133" t="s">
        <v>1517</v>
      </c>
    </row>
    <row r="534" spans="1:7" customFormat="1" hidden="1" x14ac:dyDescent="0.3">
      <c r="A534" s="51" t="s">
        <v>2421</v>
      </c>
      <c r="B534" s="68" t="s">
        <v>570</v>
      </c>
      <c r="C534" s="126" t="s">
        <v>80</v>
      </c>
      <c r="D534" s="127" t="s">
        <v>80</v>
      </c>
      <c r="E534" s="57"/>
      <c r="F534" s="133" t="s">
        <v>1517</v>
      </c>
      <c r="G534" s="133" t="s">
        <v>1517</v>
      </c>
    </row>
    <row r="535" spans="1:7" customFormat="1" hidden="1" x14ac:dyDescent="0.3">
      <c r="A535" s="51" t="s">
        <v>2422</v>
      </c>
      <c r="B535" s="68" t="s">
        <v>570</v>
      </c>
      <c r="C535" s="126" t="s">
        <v>80</v>
      </c>
      <c r="D535" s="127" t="s">
        <v>80</v>
      </c>
      <c r="E535" s="57"/>
      <c r="F535" s="133" t="s">
        <v>1517</v>
      </c>
      <c r="G535" s="133" t="s">
        <v>1517</v>
      </c>
    </row>
    <row r="536" spans="1:7" customFormat="1" hidden="1" x14ac:dyDescent="0.3">
      <c r="A536" s="51" t="s">
        <v>2423</v>
      </c>
      <c r="B536" s="68" t="s">
        <v>570</v>
      </c>
      <c r="C536" s="126" t="s">
        <v>80</v>
      </c>
      <c r="D536" s="127" t="s">
        <v>80</v>
      </c>
      <c r="E536" s="57"/>
      <c r="F536" s="133" t="s">
        <v>1517</v>
      </c>
      <c r="G536" s="133" t="s">
        <v>1517</v>
      </c>
    </row>
    <row r="537" spans="1:7" customFormat="1" hidden="1" x14ac:dyDescent="0.3">
      <c r="A537" s="51" t="s">
        <v>2424</v>
      </c>
      <c r="B537" s="68" t="s">
        <v>570</v>
      </c>
      <c r="C537" s="126" t="s">
        <v>80</v>
      </c>
      <c r="D537" s="127" t="s">
        <v>80</v>
      </c>
      <c r="E537" s="57"/>
      <c r="F537" s="133" t="s">
        <v>1517</v>
      </c>
      <c r="G537" s="133" t="s">
        <v>1517</v>
      </c>
    </row>
    <row r="538" spans="1:7" customFormat="1" hidden="1" x14ac:dyDescent="0.3">
      <c r="A538" s="51" t="s">
        <v>2425</v>
      </c>
      <c r="B538" s="68" t="s">
        <v>570</v>
      </c>
      <c r="C538" s="126" t="s">
        <v>80</v>
      </c>
      <c r="D538" s="127" t="s">
        <v>80</v>
      </c>
      <c r="E538" s="57"/>
      <c r="F538" s="133" t="s">
        <v>1517</v>
      </c>
      <c r="G538" s="133" t="s">
        <v>1517</v>
      </c>
    </row>
    <row r="539" spans="1:7" customFormat="1" hidden="1" x14ac:dyDescent="0.3">
      <c r="A539" s="51" t="s">
        <v>2426</v>
      </c>
      <c r="B539" s="68" t="s">
        <v>570</v>
      </c>
      <c r="C539" s="126" t="s">
        <v>80</v>
      </c>
      <c r="D539" s="127" t="s">
        <v>80</v>
      </c>
      <c r="E539" s="57"/>
      <c r="F539" s="133" t="s">
        <v>1517</v>
      </c>
      <c r="G539" s="133" t="s">
        <v>1517</v>
      </c>
    </row>
    <row r="540" spans="1:7" customFormat="1" hidden="1" x14ac:dyDescent="0.3">
      <c r="A540" s="51" t="s">
        <v>2427</v>
      </c>
      <c r="B540" s="68" t="s">
        <v>570</v>
      </c>
      <c r="C540" s="126" t="s">
        <v>80</v>
      </c>
      <c r="D540" s="127" t="s">
        <v>80</v>
      </c>
      <c r="E540" s="57"/>
      <c r="F540" s="133" t="s">
        <v>1517</v>
      </c>
      <c r="G540" s="133" t="s">
        <v>1517</v>
      </c>
    </row>
    <row r="541" spans="1:7" customFormat="1" hidden="1" x14ac:dyDescent="0.3">
      <c r="A541" s="51" t="s">
        <v>2428</v>
      </c>
      <c r="B541" s="68" t="s">
        <v>570</v>
      </c>
      <c r="C541" s="126" t="s">
        <v>80</v>
      </c>
      <c r="D541" s="127" t="s">
        <v>80</v>
      </c>
      <c r="E541" s="57"/>
      <c r="F541" s="133" t="s">
        <v>1517</v>
      </c>
      <c r="G541" s="133" t="s">
        <v>1517</v>
      </c>
    </row>
    <row r="542" spans="1:7" customFormat="1" hidden="1" x14ac:dyDescent="0.3">
      <c r="A542" s="51" t="s">
        <v>2429</v>
      </c>
      <c r="B542" s="68" t="s">
        <v>570</v>
      </c>
      <c r="C542" s="126" t="s">
        <v>80</v>
      </c>
      <c r="D542" s="127" t="s">
        <v>80</v>
      </c>
      <c r="E542" s="57"/>
      <c r="F542" s="133" t="s">
        <v>1517</v>
      </c>
      <c r="G542" s="133" t="s">
        <v>1517</v>
      </c>
    </row>
    <row r="543" spans="1:7" customFormat="1" hidden="1" x14ac:dyDescent="0.3">
      <c r="A543" s="51" t="s">
        <v>2430</v>
      </c>
      <c r="B543" s="68" t="s">
        <v>1897</v>
      </c>
      <c r="C543" s="126" t="s">
        <v>80</v>
      </c>
      <c r="D543" s="127" t="s">
        <v>80</v>
      </c>
      <c r="E543" s="57"/>
      <c r="F543" s="133" t="s">
        <v>1517</v>
      </c>
      <c r="G543" s="133" t="s">
        <v>1517</v>
      </c>
    </row>
    <row r="544" spans="1:7" customFormat="1" hidden="1" x14ac:dyDescent="0.3">
      <c r="A544" s="51" t="s">
        <v>2431</v>
      </c>
      <c r="B544" s="68" t="s">
        <v>138</v>
      </c>
      <c r="C544" s="126">
        <v>0</v>
      </c>
      <c r="D544" s="127">
        <v>0</v>
      </c>
      <c r="E544" s="57"/>
      <c r="F544" s="121">
        <v>0</v>
      </c>
      <c r="G544" s="121">
        <v>0</v>
      </c>
    </row>
    <row r="545" spans="1:7" customFormat="1" hidden="1" x14ac:dyDescent="0.3">
      <c r="A545" s="51" t="s">
        <v>2432</v>
      </c>
      <c r="B545" s="68"/>
      <c r="C545" s="51"/>
      <c r="D545" s="51"/>
      <c r="E545" s="57"/>
      <c r="F545" s="57"/>
      <c r="G545" s="57"/>
    </row>
    <row r="546" spans="1:7" customFormat="1" hidden="1" x14ac:dyDescent="0.3">
      <c r="A546" s="51" t="s">
        <v>2433</v>
      </c>
      <c r="B546" s="68"/>
      <c r="C546" s="51"/>
      <c r="D546" s="51"/>
      <c r="E546" s="57"/>
      <c r="F546" s="57"/>
      <c r="G546" s="57"/>
    </row>
    <row r="547" spans="1:7" customFormat="1" hidden="1" x14ac:dyDescent="0.3">
      <c r="A547" s="51" t="s">
        <v>2434</v>
      </c>
      <c r="B547" s="68"/>
      <c r="C547" s="51"/>
      <c r="D547" s="51"/>
      <c r="E547" s="57"/>
      <c r="F547" s="57"/>
      <c r="G547" s="57"/>
    </row>
    <row r="548" spans="1:7" customFormat="1" hidden="1" x14ac:dyDescent="0.3">
      <c r="A548" s="131"/>
      <c r="B548" s="131" t="s">
        <v>2348</v>
      </c>
      <c r="C548" s="70" t="s">
        <v>107</v>
      </c>
      <c r="D548" s="70" t="s">
        <v>1506</v>
      </c>
      <c r="E548" s="70"/>
      <c r="F548" s="70" t="s">
        <v>478</v>
      </c>
      <c r="G548" s="70" t="s">
        <v>1814</v>
      </c>
    </row>
    <row r="549" spans="1:7" customFormat="1" hidden="1" x14ac:dyDescent="0.3">
      <c r="A549" s="51" t="s">
        <v>2435</v>
      </c>
      <c r="B549" s="68" t="s">
        <v>570</v>
      </c>
      <c r="C549" s="126" t="s">
        <v>80</v>
      </c>
      <c r="D549" s="127" t="s">
        <v>80</v>
      </c>
      <c r="E549" s="57"/>
      <c r="F549" s="133" t="s">
        <v>1517</v>
      </c>
      <c r="G549" s="133" t="s">
        <v>1517</v>
      </c>
    </row>
    <row r="550" spans="1:7" customFormat="1" hidden="1" x14ac:dyDescent="0.3">
      <c r="A550" s="51" t="s">
        <v>2436</v>
      </c>
      <c r="B550" s="68" t="s">
        <v>570</v>
      </c>
      <c r="C550" s="126" t="s">
        <v>80</v>
      </c>
      <c r="D550" s="127" t="s">
        <v>80</v>
      </c>
      <c r="E550" s="57"/>
      <c r="F550" s="133" t="s">
        <v>1517</v>
      </c>
      <c r="G550" s="133" t="s">
        <v>1517</v>
      </c>
    </row>
    <row r="551" spans="1:7" customFormat="1" hidden="1" x14ac:dyDescent="0.3">
      <c r="A551" s="51" t="s">
        <v>2437</v>
      </c>
      <c r="B551" s="68" t="s">
        <v>570</v>
      </c>
      <c r="C551" s="126" t="s">
        <v>80</v>
      </c>
      <c r="D551" s="127" t="s">
        <v>80</v>
      </c>
      <c r="E551" s="57"/>
      <c r="F551" s="133" t="s">
        <v>1517</v>
      </c>
      <c r="G551" s="133" t="s">
        <v>1517</v>
      </c>
    </row>
    <row r="552" spans="1:7" customFormat="1" hidden="1" x14ac:dyDescent="0.3">
      <c r="A552" s="51" t="s">
        <v>2438</v>
      </c>
      <c r="B552" s="68" t="s">
        <v>570</v>
      </c>
      <c r="C552" s="126" t="s">
        <v>80</v>
      </c>
      <c r="D552" s="127" t="s">
        <v>80</v>
      </c>
      <c r="E552" s="57"/>
      <c r="F552" s="133" t="s">
        <v>1517</v>
      </c>
      <c r="G552" s="133" t="s">
        <v>1517</v>
      </c>
    </row>
    <row r="553" spans="1:7" customFormat="1" hidden="1" x14ac:dyDescent="0.3">
      <c r="A553" s="51" t="s">
        <v>2439</v>
      </c>
      <c r="B553" s="68" t="s">
        <v>570</v>
      </c>
      <c r="C553" s="126" t="s">
        <v>80</v>
      </c>
      <c r="D553" s="127" t="s">
        <v>80</v>
      </c>
      <c r="E553" s="57"/>
      <c r="F553" s="133" t="s">
        <v>1517</v>
      </c>
      <c r="G553" s="133" t="s">
        <v>1517</v>
      </c>
    </row>
    <row r="554" spans="1:7" customFormat="1" hidden="1" x14ac:dyDescent="0.3">
      <c r="A554" s="51" t="s">
        <v>2440</v>
      </c>
      <c r="B554" s="68" t="s">
        <v>570</v>
      </c>
      <c r="C554" s="126" t="s">
        <v>80</v>
      </c>
      <c r="D554" s="127" t="s">
        <v>80</v>
      </c>
      <c r="E554" s="57"/>
      <c r="F554" s="133" t="s">
        <v>1517</v>
      </c>
      <c r="G554" s="133" t="s">
        <v>1517</v>
      </c>
    </row>
    <row r="555" spans="1:7" customFormat="1" hidden="1" x14ac:dyDescent="0.3">
      <c r="A555" s="51" t="s">
        <v>2441</v>
      </c>
      <c r="B555" s="68" t="s">
        <v>570</v>
      </c>
      <c r="C555" s="126" t="s">
        <v>80</v>
      </c>
      <c r="D555" s="127" t="s">
        <v>80</v>
      </c>
      <c r="E555" s="57"/>
      <c r="F555" s="133" t="s">
        <v>1517</v>
      </c>
      <c r="G555" s="133" t="s">
        <v>1517</v>
      </c>
    </row>
    <row r="556" spans="1:7" customFormat="1" hidden="1" x14ac:dyDescent="0.3">
      <c r="A556" s="51" t="s">
        <v>2442</v>
      </c>
      <c r="B556" s="68" t="s">
        <v>570</v>
      </c>
      <c r="C556" s="126" t="s">
        <v>80</v>
      </c>
      <c r="D556" s="127" t="s">
        <v>80</v>
      </c>
      <c r="E556" s="57"/>
      <c r="F556" s="133" t="s">
        <v>1517</v>
      </c>
      <c r="G556" s="133" t="s">
        <v>1517</v>
      </c>
    </row>
    <row r="557" spans="1:7" customFormat="1" hidden="1" x14ac:dyDescent="0.3">
      <c r="A557" s="51" t="s">
        <v>2443</v>
      </c>
      <c r="B557" s="68" t="s">
        <v>570</v>
      </c>
      <c r="C557" s="126" t="s">
        <v>80</v>
      </c>
      <c r="D557" s="127" t="s">
        <v>80</v>
      </c>
      <c r="E557" s="57"/>
      <c r="F557" s="133" t="s">
        <v>1517</v>
      </c>
      <c r="G557" s="133" t="s">
        <v>1517</v>
      </c>
    </row>
    <row r="558" spans="1:7" customFormat="1" hidden="1" x14ac:dyDescent="0.3">
      <c r="A558" s="51" t="s">
        <v>2444</v>
      </c>
      <c r="B558" s="68" t="s">
        <v>570</v>
      </c>
      <c r="C558" s="126" t="s">
        <v>80</v>
      </c>
      <c r="D558" s="127" t="s">
        <v>80</v>
      </c>
      <c r="E558" s="57"/>
      <c r="F558" s="133" t="s">
        <v>1517</v>
      </c>
      <c r="G558" s="133" t="s">
        <v>1517</v>
      </c>
    </row>
    <row r="559" spans="1:7" customFormat="1" hidden="1" x14ac:dyDescent="0.3">
      <c r="A559" s="51" t="s">
        <v>2445</v>
      </c>
      <c r="B559" s="68" t="s">
        <v>570</v>
      </c>
      <c r="C559" s="126" t="s">
        <v>80</v>
      </c>
      <c r="D559" s="127" t="s">
        <v>80</v>
      </c>
      <c r="E559" s="57"/>
      <c r="F559" s="133" t="s">
        <v>1517</v>
      </c>
      <c r="G559" s="133" t="s">
        <v>1517</v>
      </c>
    </row>
    <row r="560" spans="1:7" customFormat="1" hidden="1" x14ac:dyDescent="0.3">
      <c r="A560" s="51" t="s">
        <v>2446</v>
      </c>
      <c r="B560" s="68" t="s">
        <v>570</v>
      </c>
      <c r="C560" s="126" t="s">
        <v>80</v>
      </c>
      <c r="D560" s="127" t="s">
        <v>80</v>
      </c>
      <c r="E560" s="57"/>
      <c r="F560" s="133" t="s">
        <v>1517</v>
      </c>
      <c r="G560" s="133" t="s">
        <v>1517</v>
      </c>
    </row>
    <row r="561" spans="1:7" customFormat="1" hidden="1" x14ac:dyDescent="0.3">
      <c r="A561" s="51" t="s">
        <v>2447</v>
      </c>
      <c r="B561" s="68" t="s">
        <v>570</v>
      </c>
      <c r="C561" s="126" t="s">
        <v>80</v>
      </c>
      <c r="D561" s="127" t="s">
        <v>80</v>
      </c>
      <c r="E561" s="57"/>
      <c r="F561" s="133" t="s">
        <v>1517</v>
      </c>
      <c r="G561" s="133" t="s">
        <v>1517</v>
      </c>
    </row>
    <row r="562" spans="1:7" customFormat="1" hidden="1" x14ac:dyDescent="0.3">
      <c r="A562" s="51" t="s">
        <v>2448</v>
      </c>
      <c r="B562" s="68" t="s">
        <v>570</v>
      </c>
      <c r="C562" s="126" t="s">
        <v>80</v>
      </c>
      <c r="D562" s="127" t="s">
        <v>80</v>
      </c>
      <c r="E562" s="57"/>
      <c r="F562" s="133" t="s">
        <v>1517</v>
      </c>
      <c r="G562" s="133" t="s">
        <v>1517</v>
      </c>
    </row>
    <row r="563" spans="1:7" customFormat="1" hidden="1" x14ac:dyDescent="0.3">
      <c r="A563" s="51" t="s">
        <v>2449</v>
      </c>
      <c r="B563" s="68" t="s">
        <v>570</v>
      </c>
      <c r="C563" s="126" t="s">
        <v>80</v>
      </c>
      <c r="D563" s="127" t="s">
        <v>80</v>
      </c>
      <c r="E563" s="57"/>
      <c r="F563" s="133" t="s">
        <v>1517</v>
      </c>
      <c r="G563" s="133" t="s">
        <v>1517</v>
      </c>
    </row>
    <row r="564" spans="1:7" customFormat="1" hidden="1" x14ac:dyDescent="0.3">
      <c r="A564" s="51" t="s">
        <v>2450</v>
      </c>
      <c r="B564" s="68" t="s">
        <v>570</v>
      </c>
      <c r="C564" s="126" t="s">
        <v>80</v>
      </c>
      <c r="D564" s="127" t="s">
        <v>80</v>
      </c>
      <c r="E564" s="57"/>
      <c r="F564" s="133" t="s">
        <v>1517</v>
      </c>
      <c r="G564" s="133" t="s">
        <v>1517</v>
      </c>
    </row>
    <row r="565" spans="1:7" customFormat="1" hidden="1" x14ac:dyDescent="0.3">
      <c r="A565" s="51" t="s">
        <v>2451</v>
      </c>
      <c r="B565" s="68" t="s">
        <v>570</v>
      </c>
      <c r="C565" s="126" t="s">
        <v>80</v>
      </c>
      <c r="D565" s="127" t="s">
        <v>80</v>
      </c>
      <c r="E565" s="57"/>
      <c r="F565" s="133" t="s">
        <v>1517</v>
      </c>
      <c r="G565" s="133" t="s">
        <v>1517</v>
      </c>
    </row>
    <row r="566" spans="1:7" customFormat="1" hidden="1" x14ac:dyDescent="0.3">
      <c r="A566" s="51" t="s">
        <v>2452</v>
      </c>
      <c r="B566" s="68" t="s">
        <v>1897</v>
      </c>
      <c r="C566" s="126" t="s">
        <v>80</v>
      </c>
      <c r="D566" s="127" t="s">
        <v>80</v>
      </c>
      <c r="E566" s="57"/>
      <c r="F566" s="133" t="s">
        <v>1517</v>
      </c>
      <c r="G566" s="133" t="s">
        <v>1517</v>
      </c>
    </row>
    <row r="567" spans="1:7" customFormat="1" hidden="1" x14ac:dyDescent="0.3">
      <c r="A567" s="51" t="s">
        <v>2453</v>
      </c>
      <c r="B567" s="68" t="s">
        <v>138</v>
      </c>
      <c r="C567" s="126">
        <v>0</v>
      </c>
      <c r="D567" s="127">
        <v>0</v>
      </c>
      <c r="E567" s="57"/>
      <c r="F567" s="121">
        <v>0</v>
      </c>
      <c r="G567" s="121">
        <v>0</v>
      </c>
    </row>
    <row r="568" spans="1:7" customFormat="1" hidden="1" x14ac:dyDescent="0.3">
      <c r="A568" s="51" t="s">
        <v>2454</v>
      </c>
      <c r="B568" s="68"/>
      <c r="C568" s="51"/>
      <c r="D568" s="51"/>
      <c r="E568" s="57"/>
      <c r="F568" s="57"/>
      <c r="G568" s="57"/>
    </row>
    <row r="569" spans="1:7" customFormat="1" hidden="1" x14ac:dyDescent="0.3">
      <c r="A569" s="51" t="s">
        <v>2455</v>
      </c>
      <c r="B569" s="68"/>
      <c r="C569" s="51"/>
      <c r="D569" s="51"/>
      <c r="E569" s="57"/>
      <c r="F569" s="57"/>
      <c r="G569" s="57"/>
    </row>
    <row r="570" spans="1:7" customFormat="1" hidden="1" x14ac:dyDescent="0.3">
      <c r="A570" s="51" t="s">
        <v>2456</v>
      </c>
      <c r="B570" s="68"/>
      <c r="C570" s="51"/>
      <c r="D570" s="51"/>
      <c r="E570" s="57"/>
      <c r="F570" s="57"/>
      <c r="G570" s="57"/>
    </row>
    <row r="571" spans="1:7" customFormat="1" hidden="1" x14ac:dyDescent="0.3">
      <c r="A571" s="131"/>
      <c r="B571" s="131" t="s">
        <v>2349</v>
      </c>
      <c r="C571" s="70" t="s">
        <v>107</v>
      </c>
      <c r="D571" s="70" t="s">
        <v>1506</v>
      </c>
      <c r="E571" s="70"/>
      <c r="F571" s="70" t="s">
        <v>478</v>
      </c>
      <c r="G571" s="70" t="s">
        <v>1814</v>
      </c>
    </row>
    <row r="572" spans="1:7" customFormat="1" hidden="1" x14ac:dyDescent="0.3">
      <c r="A572" s="51" t="s">
        <v>2457</v>
      </c>
      <c r="B572" s="68" t="s">
        <v>1497</v>
      </c>
      <c r="C572" s="126" t="s">
        <v>80</v>
      </c>
      <c r="D572" s="127" t="s">
        <v>80</v>
      </c>
      <c r="E572" s="57"/>
      <c r="F572" s="133" t="s">
        <v>1517</v>
      </c>
      <c r="G572" s="133" t="s">
        <v>1517</v>
      </c>
    </row>
    <row r="573" spans="1:7" customFormat="1" hidden="1" x14ac:dyDescent="0.3">
      <c r="A573" s="51" t="s">
        <v>2458</v>
      </c>
      <c r="B573" s="68" t="s">
        <v>1498</v>
      </c>
      <c r="C573" s="126" t="s">
        <v>80</v>
      </c>
      <c r="D573" s="127" t="s">
        <v>80</v>
      </c>
      <c r="E573" s="57"/>
      <c r="F573" s="133" t="s">
        <v>1517</v>
      </c>
      <c r="G573" s="133" t="s">
        <v>1517</v>
      </c>
    </row>
    <row r="574" spans="1:7" customFormat="1" hidden="1" x14ac:dyDescent="0.3">
      <c r="A574" s="51" t="s">
        <v>2459</v>
      </c>
      <c r="B574" s="68" t="s">
        <v>2175</v>
      </c>
      <c r="C574" s="126" t="s">
        <v>80</v>
      </c>
      <c r="D574" s="127" t="s">
        <v>80</v>
      </c>
      <c r="E574" s="57"/>
      <c r="F574" s="133" t="s">
        <v>1517</v>
      </c>
      <c r="G574" s="133" t="s">
        <v>1517</v>
      </c>
    </row>
    <row r="575" spans="1:7" customFormat="1" hidden="1" x14ac:dyDescent="0.3">
      <c r="A575" s="51" t="s">
        <v>2460</v>
      </c>
      <c r="B575" s="68" t="s">
        <v>1499</v>
      </c>
      <c r="C575" s="126" t="s">
        <v>80</v>
      </c>
      <c r="D575" s="127" t="s">
        <v>80</v>
      </c>
      <c r="E575" s="57"/>
      <c r="F575" s="133" t="s">
        <v>1517</v>
      </c>
      <c r="G575" s="133" t="s">
        <v>1517</v>
      </c>
    </row>
    <row r="576" spans="1:7" customFormat="1" hidden="1" x14ac:dyDescent="0.3">
      <c r="A576" s="51" t="s">
        <v>2461</v>
      </c>
      <c r="B576" s="68" t="s">
        <v>1500</v>
      </c>
      <c r="C576" s="126" t="s">
        <v>80</v>
      </c>
      <c r="D576" s="127" t="s">
        <v>80</v>
      </c>
      <c r="E576" s="57"/>
      <c r="F576" s="133" t="s">
        <v>1517</v>
      </c>
      <c r="G576" s="133" t="s">
        <v>1517</v>
      </c>
    </row>
    <row r="577" spans="1:7" customFormat="1" hidden="1" x14ac:dyDescent="0.3">
      <c r="A577" s="51" t="s">
        <v>2462</v>
      </c>
      <c r="B577" s="68" t="s">
        <v>1501</v>
      </c>
      <c r="C577" s="126" t="s">
        <v>80</v>
      </c>
      <c r="D577" s="127" t="s">
        <v>80</v>
      </c>
      <c r="E577" s="57"/>
      <c r="F577" s="133" t="s">
        <v>1517</v>
      </c>
      <c r="G577" s="133" t="s">
        <v>1517</v>
      </c>
    </row>
    <row r="578" spans="1:7" customFormat="1" hidden="1" x14ac:dyDescent="0.3">
      <c r="A578" s="51" t="s">
        <v>2463</v>
      </c>
      <c r="B578" s="68" t="s">
        <v>1502</v>
      </c>
      <c r="C578" s="126" t="s">
        <v>80</v>
      </c>
      <c r="D578" s="127" t="s">
        <v>80</v>
      </c>
      <c r="E578" s="57"/>
      <c r="F578" s="133" t="s">
        <v>1517</v>
      </c>
      <c r="G578" s="133" t="s">
        <v>1517</v>
      </c>
    </row>
    <row r="579" spans="1:7" customFormat="1" hidden="1" x14ac:dyDescent="0.3">
      <c r="A579" s="51" t="s">
        <v>2464</v>
      </c>
      <c r="B579" s="68" t="s">
        <v>1503</v>
      </c>
      <c r="C579" s="126" t="s">
        <v>80</v>
      </c>
      <c r="D579" s="127" t="s">
        <v>80</v>
      </c>
      <c r="E579" s="57"/>
      <c r="F579" s="133" t="s">
        <v>1517</v>
      </c>
      <c r="G579" s="133" t="s">
        <v>1517</v>
      </c>
    </row>
    <row r="580" spans="1:7" customFormat="1" hidden="1" x14ac:dyDescent="0.3">
      <c r="A580" s="51" t="s">
        <v>2465</v>
      </c>
      <c r="B580" s="68" t="s">
        <v>2545</v>
      </c>
      <c r="C580" s="126" t="s">
        <v>80</v>
      </c>
      <c r="D580" s="51" t="s">
        <v>80</v>
      </c>
      <c r="E580" s="57"/>
      <c r="F580" s="133" t="s">
        <v>1517</v>
      </c>
      <c r="G580" s="133" t="s">
        <v>1517</v>
      </c>
    </row>
    <row r="581" spans="1:7" customFormat="1" hidden="1" x14ac:dyDescent="0.3">
      <c r="A581" s="51" t="s">
        <v>2466</v>
      </c>
      <c r="B581" s="51" t="s">
        <v>2548</v>
      </c>
      <c r="C581" s="126" t="s">
        <v>80</v>
      </c>
      <c r="D581" s="51" t="s">
        <v>80</v>
      </c>
      <c r="F581" s="133" t="s">
        <v>1517</v>
      </c>
      <c r="G581" s="133" t="s">
        <v>1517</v>
      </c>
    </row>
    <row r="582" spans="1:7" customFormat="1" hidden="1" x14ac:dyDescent="0.3">
      <c r="A582" s="51" t="s">
        <v>2467</v>
      </c>
      <c r="B582" s="51" t="s">
        <v>2546</v>
      </c>
      <c r="C582" s="126" t="s">
        <v>80</v>
      </c>
      <c r="D582" s="51" t="s">
        <v>80</v>
      </c>
      <c r="F582" s="133" t="s">
        <v>1517</v>
      </c>
      <c r="G582" s="133" t="s">
        <v>1517</v>
      </c>
    </row>
    <row r="583" spans="1:7" customFormat="1" hidden="1" x14ac:dyDescent="0.3">
      <c r="A583" s="51" t="s">
        <v>2557</v>
      </c>
      <c r="B583" s="68" t="s">
        <v>2547</v>
      </c>
      <c r="C583" s="126" t="s">
        <v>80</v>
      </c>
      <c r="D583" s="51" t="s">
        <v>80</v>
      </c>
      <c r="E583" s="57"/>
      <c r="F583" s="133" t="s">
        <v>1517</v>
      </c>
      <c r="G583" s="133" t="s">
        <v>1517</v>
      </c>
    </row>
    <row r="584" spans="1:7" customFormat="1" hidden="1" x14ac:dyDescent="0.3">
      <c r="A584" s="51" t="s">
        <v>2558</v>
      </c>
      <c r="B584" s="51" t="s">
        <v>1897</v>
      </c>
      <c r="C584" s="126" t="s">
        <v>80</v>
      </c>
      <c r="D584" s="127" t="s">
        <v>80</v>
      </c>
      <c r="E584" s="57"/>
      <c r="F584" s="133" t="s">
        <v>1517</v>
      </c>
      <c r="G584" s="133" t="s">
        <v>1517</v>
      </c>
    </row>
    <row r="585" spans="1:7" customFormat="1" hidden="1" x14ac:dyDescent="0.3">
      <c r="A585" s="51" t="s">
        <v>2559</v>
      </c>
      <c r="B585" s="68" t="s">
        <v>138</v>
      </c>
      <c r="C585" s="126">
        <v>0</v>
      </c>
      <c r="D585" s="127">
        <v>0</v>
      </c>
      <c r="E585" s="57"/>
      <c r="F585" s="121">
        <v>0</v>
      </c>
      <c r="G585" s="121">
        <v>0</v>
      </c>
    </row>
    <row r="586" spans="1:7" customFormat="1" hidden="1" x14ac:dyDescent="0.3">
      <c r="A586" s="51" t="s">
        <v>2468</v>
      </c>
      <c r="B586" s="68"/>
      <c r="C586" s="126"/>
      <c r="D586" s="127"/>
      <c r="E586" s="57"/>
      <c r="F586" s="133"/>
      <c r="G586" s="133"/>
    </row>
    <row r="587" spans="1:7" customFormat="1" hidden="1" x14ac:dyDescent="0.3">
      <c r="A587" s="51" t="s">
        <v>2560</v>
      </c>
      <c r="B587" s="68"/>
      <c r="C587" s="126"/>
      <c r="D587" s="127"/>
      <c r="E587" s="57"/>
      <c r="F587" s="133"/>
      <c r="G587" s="133"/>
    </row>
    <row r="588" spans="1:7" customFormat="1" hidden="1" x14ac:dyDescent="0.3">
      <c r="A588" s="51" t="s">
        <v>2561</v>
      </c>
      <c r="B588" s="68"/>
      <c r="C588" s="126"/>
      <c r="D588" s="127"/>
      <c r="E588" s="57"/>
      <c r="F588" s="133"/>
      <c r="G588" s="133"/>
    </row>
    <row r="589" spans="1:7" customFormat="1" hidden="1" x14ac:dyDescent="0.3">
      <c r="A589" s="51" t="s">
        <v>2562</v>
      </c>
      <c r="B589" s="68"/>
      <c r="C589" s="126"/>
      <c r="D589" s="127"/>
      <c r="E589" s="57"/>
      <c r="F589" s="133"/>
      <c r="G589" s="133"/>
    </row>
    <row r="590" spans="1:7" customFormat="1" hidden="1" x14ac:dyDescent="0.3">
      <c r="A590" s="51" t="s">
        <v>2563</v>
      </c>
      <c r="B590" s="68"/>
      <c r="C590" s="126"/>
      <c r="D590" s="127"/>
      <c r="E590" s="57"/>
      <c r="F590" s="133"/>
      <c r="G590" s="133"/>
    </row>
    <row r="591" spans="1:7" customFormat="1" hidden="1" x14ac:dyDescent="0.3">
      <c r="A591" s="51" t="s">
        <v>2564</v>
      </c>
      <c r="B591" s="68"/>
      <c r="C591" s="126"/>
      <c r="D591" s="127"/>
      <c r="E591" s="57"/>
      <c r="F591" s="133" t="s">
        <v>1517</v>
      </c>
      <c r="G591" s="133" t="s">
        <v>1517</v>
      </c>
    </row>
    <row r="592" spans="1:7" customFormat="1" hidden="1" x14ac:dyDescent="0.3">
      <c r="A592" s="51" t="s">
        <v>2565</v>
      </c>
      <c r="B592" s="1"/>
    </row>
    <row r="593" spans="1:7" customFormat="1" hidden="1" x14ac:dyDescent="0.3">
      <c r="A593" s="51" t="s">
        <v>2566</v>
      </c>
      <c r="B593" s="1"/>
    </row>
    <row r="594" spans="1:7" hidden="1" x14ac:dyDescent="0.3">
      <c r="A594" s="51" t="s">
        <v>2567</v>
      </c>
    </row>
    <row r="595" spans="1:7" hidden="1" x14ac:dyDescent="0.3">
      <c r="A595" s="51" t="s">
        <v>2573</v>
      </c>
    </row>
    <row r="596" spans="1:7" hidden="1" x14ac:dyDescent="0.3">
      <c r="A596" s="131"/>
      <c r="B596" s="131" t="s">
        <v>2350</v>
      </c>
      <c r="C596" s="70" t="s">
        <v>107</v>
      </c>
      <c r="D596" s="70" t="s">
        <v>1506</v>
      </c>
      <c r="E596" s="70"/>
      <c r="F596" s="70" t="s">
        <v>477</v>
      </c>
      <c r="G596" s="70" t="s">
        <v>1814</v>
      </c>
    </row>
    <row r="597" spans="1:7" hidden="1" x14ac:dyDescent="0.3">
      <c r="A597" s="51" t="s">
        <v>2469</v>
      </c>
      <c r="B597" s="68" t="s">
        <v>2079</v>
      </c>
      <c r="C597" s="126" t="s">
        <v>80</v>
      </c>
      <c r="D597" s="127" t="s">
        <v>80</v>
      </c>
      <c r="E597" s="57"/>
      <c r="F597" s="133" t="s">
        <v>1517</v>
      </c>
      <c r="G597" s="133" t="s">
        <v>1517</v>
      </c>
    </row>
    <row r="598" spans="1:7" hidden="1" x14ac:dyDescent="0.3">
      <c r="A598" s="51" t="s">
        <v>2470</v>
      </c>
      <c r="B598" s="147" t="s">
        <v>2080</v>
      </c>
      <c r="C598" s="126" t="s">
        <v>80</v>
      </c>
      <c r="D598" s="127" t="s">
        <v>80</v>
      </c>
      <c r="E598" s="57"/>
      <c r="F598" s="133" t="s">
        <v>1517</v>
      </c>
      <c r="G598" s="133" t="s">
        <v>1517</v>
      </c>
    </row>
    <row r="599" spans="1:7" hidden="1" x14ac:dyDescent="0.3">
      <c r="A599" s="51" t="s">
        <v>2471</v>
      </c>
      <c r="B599" s="68" t="s">
        <v>1505</v>
      </c>
      <c r="C599" s="126" t="s">
        <v>80</v>
      </c>
      <c r="D599" s="127" t="s">
        <v>80</v>
      </c>
      <c r="E599" s="57"/>
      <c r="F599" s="133" t="s">
        <v>1517</v>
      </c>
      <c r="G599" s="133" t="s">
        <v>1517</v>
      </c>
    </row>
    <row r="600" spans="1:7" hidden="1" x14ac:dyDescent="0.3">
      <c r="A600" s="51" t="s">
        <v>2472</v>
      </c>
      <c r="B600" s="51" t="s">
        <v>1897</v>
      </c>
      <c r="C600" s="126" t="s">
        <v>80</v>
      </c>
      <c r="D600" s="127" t="s">
        <v>80</v>
      </c>
      <c r="E600" s="57"/>
      <c r="F600" s="133" t="s">
        <v>1517</v>
      </c>
      <c r="G600" s="133" t="s">
        <v>1517</v>
      </c>
    </row>
    <row r="601" spans="1:7" hidden="1" x14ac:dyDescent="0.3">
      <c r="A601" s="51" t="s">
        <v>2473</v>
      </c>
      <c r="B601" s="68" t="s">
        <v>138</v>
      </c>
      <c r="C601" s="126">
        <v>0</v>
      </c>
      <c r="D601" s="127">
        <v>0</v>
      </c>
      <c r="E601" s="57"/>
      <c r="F601" s="121">
        <v>0</v>
      </c>
      <c r="G601" s="121">
        <v>0</v>
      </c>
    </row>
    <row r="602" spans="1:7" hidden="1" x14ac:dyDescent="0.3"/>
    <row r="603" spans="1:7" x14ac:dyDescent="0.3">
      <c r="A603" s="131"/>
      <c r="B603" s="131" t="s">
        <v>2903</v>
      </c>
      <c r="C603" s="131" t="s">
        <v>2535</v>
      </c>
      <c r="D603" s="131" t="s">
        <v>2538</v>
      </c>
      <c r="E603" s="131"/>
      <c r="F603" s="131" t="s">
        <v>2537</v>
      </c>
      <c r="G603" s="131"/>
    </row>
    <row r="604" spans="1:7" x14ac:dyDescent="0.3">
      <c r="A604" s="51" t="s">
        <v>2475</v>
      </c>
      <c r="B604" s="68" t="s">
        <v>763</v>
      </c>
      <c r="C604" s="161">
        <v>0</v>
      </c>
      <c r="D604" s="161">
        <v>0</v>
      </c>
      <c r="E604" s="198"/>
      <c r="F604" s="161">
        <v>0</v>
      </c>
      <c r="G604" s="133" t="s">
        <v>1517</v>
      </c>
    </row>
    <row r="605" spans="1:7" x14ac:dyDescent="0.3">
      <c r="A605" s="51" t="s">
        <v>2476</v>
      </c>
      <c r="B605" s="68" t="s">
        <v>764</v>
      </c>
      <c r="C605" s="161">
        <v>0</v>
      </c>
      <c r="D605" s="161">
        <v>0</v>
      </c>
      <c r="E605" s="198"/>
      <c r="F605" s="161">
        <v>0</v>
      </c>
      <c r="G605" s="133" t="s">
        <v>1517</v>
      </c>
    </row>
    <row r="606" spans="1:7" x14ac:dyDescent="0.3">
      <c r="A606" s="51" t="s">
        <v>2477</v>
      </c>
      <c r="B606" s="68" t="s">
        <v>765</v>
      </c>
      <c r="C606" s="161">
        <v>0</v>
      </c>
      <c r="D606" s="161">
        <v>0</v>
      </c>
      <c r="E606" s="198"/>
      <c r="F606" s="161">
        <v>0</v>
      </c>
      <c r="G606" s="133" t="s">
        <v>1517</v>
      </c>
    </row>
    <row r="607" spans="1:7" x14ac:dyDescent="0.3">
      <c r="A607" s="51" t="s">
        <v>2478</v>
      </c>
      <c r="B607" s="68" t="s">
        <v>766</v>
      </c>
      <c r="C607" s="161">
        <v>0</v>
      </c>
      <c r="D607" s="161">
        <v>0</v>
      </c>
      <c r="E607" s="198"/>
      <c r="F607" s="161">
        <v>0</v>
      </c>
      <c r="G607" s="133" t="s">
        <v>1517</v>
      </c>
    </row>
    <row r="608" spans="1:7" x14ac:dyDescent="0.3">
      <c r="A608" s="51" t="s">
        <v>2479</v>
      </c>
      <c r="B608" s="68" t="s">
        <v>767</v>
      </c>
      <c r="C608" s="161">
        <v>0</v>
      </c>
      <c r="D608" s="161">
        <v>0</v>
      </c>
      <c r="E608" s="198"/>
      <c r="F608" s="161">
        <v>0</v>
      </c>
      <c r="G608" s="133" t="s">
        <v>1517</v>
      </c>
    </row>
    <row r="609" spans="1:7" x14ac:dyDescent="0.3">
      <c r="A609" s="51" t="s">
        <v>2480</v>
      </c>
      <c r="B609" s="68" t="s">
        <v>768</v>
      </c>
      <c r="C609" s="161">
        <v>0</v>
      </c>
      <c r="D609" s="161">
        <v>0</v>
      </c>
      <c r="E609" s="198"/>
      <c r="F609" s="161">
        <v>0</v>
      </c>
      <c r="G609" s="133" t="s">
        <v>1517</v>
      </c>
    </row>
    <row r="610" spans="1:7" x14ac:dyDescent="0.3">
      <c r="A610" s="51" t="s">
        <v>2481</v>
      </c>
      <c r="B610" s="68" t="s">
        <v>769</v>
      </c>
      <c r="C610" s="161">
        <v>0</v>
      </c>
      <c r="D610" s="161">
        <v>0</v>
      </c>
      <c r="E610" s="198"/>
      <c r="F610" s="161">
        <v>0</v>
      </c>
      <c r="G610" s="133" t="s">
        <v>1517</v>
      </c>
    </row>
    <row r="611" spans="1:7" x14ac:dyDescent="0.3">
      <c r="A611" s="51" t="s">
        <v>2482</v>
      </c>
      <c r="B611" s="68" t="s">
        <v>2072</v>
      </c>
      <c r="C611" s="161">
        <v>0</v>
      </c>
      <c r="D611" s="161">
        <v>0</v>
      </c>
      <c r="E611" s="198"/>
      <c r="F611" s="161">
        <v>0</v>
      </c>
      <c r="G611" s="133" t="s">
        <v>1517</v>
      </c>
    </row>
    <row r="612" spans="1:7" x14ac:dyDescent="0.3">
      <c r="A612" s="51" t="s">
        <v>2483</v>
      </c>
      <c r="B612" s="68" t="s">
        <v>2073</v>
      </c>
      <c r="C612" s="161">
        <v>0</v>
      </c>
      <c r="D612" s="161">
        <v>0</v>
      </c>
      <c r="E612" s="198"/>
      <c r="F612" s="161">
        <v>0</v>
      </c>
      <c r="G612" s="133" t="s">
        <v>1517</v>
      </c>
    </row>
    <row r="613" spans="1:7" x14ac:dyDescent="0.3">
      <c r="A613" s="51" t="s">
        <v>2484</v>
      </c>
      <c r="B613" s="68" t="s">
        <v>2074</v>
      </c>
      <c r="C613" s="161">
        <v>0</v>
      </c>
      <c r="D613" s="161">
        <v>0</v>
      </c>
      <c r="E613" s="198"/>
      <c r="F613" s="161">
        <v>0</v>
      </c>
      <c r="G613" s="133" t="s">
        <v>1517</v>
      </c>
    </row>
    <row r="614" spans="1:7" x14ac:dyDescent="0.3">
      <c r="A614" s="51" t="s">
        <v>2485</v>
      </c>
      <c r="B614" s="68" t="s">
        <v>770</v>
      </c>
      <c r="C614" s="161">
        <v>0</v>
      </c>
      <c r="D614" s="161">
        <v>0</v>
      </c>
      <c r="E614" s="198"/>
      <c r="F614" s="161">
        <v>0</v>
      </c>
      <c r="G614" s="133" t="s">
        <v>1517</v>
      </c>
    </row>
    <row r="615" spans="1:7" x14ac:dyDescent="0.3">
      <c r="A615" s="51" t="s">
        <v>2486</v>
      </c>
      <c r="B615" s="68" t="s">
        <v>2858</v>
      </c>
      <c r="C615" s="161">
        <v>0</v>
      </c>
      <c r="D615" s="161">
        <v>0</v>
      </c>
      <c r="E615" s="198"/>
      <c r="F615" s="161">
        <v>0</v>
      </c>
      <c r="G615" s="133" t="s">
        <v>1517</v>
      </c>
    </row>
    <row r="616" spans="1:7" x14ac:dyDescent="0.3">
      <c r="A616" s="51" t="s">
        <v>2487</v>
      </c>
      <c r="B616" s="68" t="s">
        <v>136</v>
      </c>
      <c r="C616" s="161">
        <v>0</v>
      </c>
      <c r="D616" s="161">
        <v>0</v>
      </c>
      <c r="E616" s="198"/>
      <c r="F616" s="161">
        <v>0</v>
      </c>
      <c r="G616" s="133" t="s">
        <v>1517</v>
      </c>
    </row>
    <row r="617" spans="1:7" x14ac:dyDescent="0.3">
      <c r="A617" s="51" t="s">
        <v>2488</v>
      </c>
      <c r="B617" s="68" t="s">
        <v>1897</v>
      </c>
      <c r="C617" s="161">
        <v>0</v>
      </c>
      <c r="D617" s="161">
        <v>0</v>
      </c>
      <c r="E617" s="198"/>
      <c r="F617" s="161">
        <v>0</v>
      </c>
      <c r="G617" s="133" t="s">
        <v>1517</v>
      </c>
    </row>
    <row r="618" spans="1:7" x14ac:dyDescent="0.3">
      <c r="A618" s="51" t="s">
        <v>2489</v>
      </c>
      <c r="B618" s="68" t="s">
        <v>138</v>
      </c>
      <c r="C618" s="126">
        <v>0</v>
      </c>
      <c r="D618" s="126">
        <v>0</v>
      </c>
      <c r="E618" s="49"/>
      <c r="F618" s="126"/>
      <c r="G618" s="133" t="s">
        <v>1517</v>
      </c>
    </row>
    <row r="619" spans="1:7" x14ac:dyDescent="0.3">
      <c r="A619" s="51" t="s">
        <v>2490</v>
      </c>
      <c r="B619" s="51" t="s">
        <v>2534</v>
      </c>
      <c r="C619"/>
      <c r="D619"/>
      <c r="E619"/>
      <c r="F619" s="161">
        <v>0</v>
      </c>
      <c r="G619" s="133" t="s">
        <v>1517</v>
      </c>
    </row>
    <row r="620" spans="1:7" x14ac:dyDescent="0.3">
      <c r="A620" s="51" t="s">
        <v>2491</v>
      </c>
      <c r="B620" s="68"/>
      <c r="C620" s="126"/>
      <c r="D620" s="127"/>
      <c r="E620" s="49"/>
      <c r="F620" s="133"/>
      <c r="G620" s="133" t="s">
        <v>1517</v>
      </c>
    </row>
    <row r="621" spans="1:7" x14ac:dyDescent="0.3">
      <c r="A621" s="51" t="s">
        <v>2492</v>
      </c>
      <c r="B621" s="68"/>
      <c r="C621" s="126"/>
      <c r="D621" s="127"/>
      <c r="E621" s="49"/>
      <c r="F621" s="133"/>
      <c r="G621" s="133" t="s">
        <v>1517</v>
      </c>
    </row>
    <row r="622" spans="1:7" x14ac:dyDescent="0.3">
      <c r="A622" s="51" t="s">
        <v>2493</v>
      </c>
      <c r="B622" s="68"/>
      <c r="C622" s="126"/>
      <c r="D622" s="127"/>
      <c r="E622" s="49"/>
      <c r="F622" s="133"/>
      <c r="G622" s="133" t="s">
        <v>1517</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771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56" t="s">
        <v>772</v>
      </c>
      <c r="C5" s="55"/>
      <c r="E5" s="57"/>
      <c r="F5" s="57"/>
      <c r="H5"/>
      <c r="L5" s="49"/>
      <c r="M5" s="49"/>
    </row>
    <row r="6" spans="1:14" ht="17.25" thickBot="1" x14ac:dyDescent="0.35">
      <c r="B6" s="60" t="s">
        <v>773</v>
      </c>
      <c r="H6"/>
      <c r="L6" s="49"/>
      <c r="M6" s="49"/>
    </row>
    <row r="7" spans="1:14" s="92" customFormat="1" x14ac:dyDescent="0.3">
      <c r="A7" s="51"/>
      <c r="B7" s="75"/>
      <c r="C7" s="51"/>
      <c r="D7" s="51"/>
      <c r="E7" s="51"/>
      <c r="F7" s="51"/>
      <c r="G7" s="49"/>
      <c r="H7"/>
      <c r="I7" s="51"/>
      <c r="J7" s="51"/>
      <c r="K7" s="51"/>
      <c r="L7" s="49"/>
      <c r="M7" s="49"/>
      <c r="N7" s="49"/>
    </row>
    <row r="8" spans="1:14" ht="40.5" x14ac:dyDescent="0.3">
      <c r="A8" s="62" t="s">
        <v>78</v>
      </c>
      <c r="B8" s="62" t="s">
        <v>773</v>
      </c>
      <c r="C8" s="63"/>
      <c r="D8" s="63"/>
      <c r="E8" s="63"/>
      <c r="F8" s="63"/>
      <c r="G8" s="64"/>
      <c r="H8"/>
      <c r="I8" s="68"/>
      <c r="J8" s="57"/>
      <c r="K8" s="57"/>
      <c r="L8" s="57"/>
      <c r="M8" s="57"/>
    </row>
    <row r="9" spans="1:14" ht="15" customHeight="1" x14ac:dyDescent="0.3">
      <c r="A9" s="70"/>
      <c r="B9" s="71" t="s">
        <v>774</v>
      </c>
      <c r="C9" s="70"/>
      <c r="D9" s="70"/>
      <c r="E9" s="70"/>
      <c r="F9" s="73"/>
      <c r="G9" s="73"/>
      <c r="H9"/>
      <c r="I9" s="68"/>
      <c r="J9" s="65"/>
      <c r="K9" s="65"/>
      <c r="L9" s="65"/>
      <c r="M9" s="83"/>
      <c r="N9" s="83"/>
    </row>
    <row r="10" spans="1:14" x14ac:dyDescent="0.3">
      <c r="A10" s="51" t="s">
        <v>775</v>
      </c>
      <c r="B10" s="51" t="s">
        <v>776</v>
      </c>
      <c r="C10" s="127" t="s">
        <v>80</v>
      </c>
      <c r="E10" s="68"/>
      <c r="F10" s="68"/>
      <c r="H10"/>
      <c r="I10" s="68"/>
      <c r="L10" s="68"/>
      <c r="M10" s="68"/>
    </row>
    <row r="11" spans="1:14" outlineLevel="1" x14ac:dyDescent="0.3">
      <c r="A11" s="51" t="s">
        <v>777</v>
      </c>
      <c r="B11" s="80" t="s">
        <v>471</v>
      </c>
      <c r="C11" s="127"/>
      <c r="E11" s="68"/>
      <c r="F11" s="68"/>
      <c r="H11"/>
      <c r="I11" s="68"/>
      <c r="L11" s="68"/>
      <c r="M11" s="68"/>
    </row>
    <row r="12" spans="1:14" outlineLevel="1" x14ac:dyDescent="0.3">
      <c r="A12" s="51" t="s">
        <v>778</v>
      </c>
      <c r="B12" s="80" t="s">
        <v>473</v>
      </c>
      <c r="C12" s="127"/>
      <c r="E12" s="68"/>
      <c r="F12" s="68"/>
      <c r="H12"/>
      <c r="I12" s="68"/>
      <c r="L12" s="68"/>
      <c r="M12" s="68"/>
    </row>
    <row r="13" spans="1:14" outlineLevel="1" x14ac:dyDescent="0.3">
      <c r="A13" s="51" t="s">
        <v>779</v>
      </c>
      <c r="E13" s="68"/>
      <c r="F13" s="68"/>
      <c r="H13"/>
      <c r="I13" s="68"/>
      <c r="L13" s="68"/>
      <c r="M13" s="68"/>
    </row>
    <row r="14" spans="1:14" outlineLevel="1" x14ac:dyDescent="0.3">
      <c r="A14" s="51" t="s">
        <v>780</v>
      </c>
      <c r="E14" s="68"/>
      <c r="F14" s="68"/>
      <c r="H14"/>
      <c r="I14" s="68"/>
      <c r="L14" s="68"/>
      <c r="M14" s="68"/>
    </row>
    <row r="15" spans="1:14" outlineLevel="1" x14ac:dyDescent="0.3">
      <c r="A15" s="51" t="s">
        <v>781</v>
      </c>
      <c r="E15" s="68"/>
      <c r="F15" s="68"/>
      <c r="H15"/>
      <c r="I15" s="68"/>
      <c r="L15" s="68"/>
      <c r="M15" s="68"/>
    </row>
    <row r="16" spans="1:14" outlineLevel="1" x14ac:dyDescent="0.3">
      <c r="A16" s="51" t="s">
        <v>782</v>
      </c>
      <c r="E16" s="68"/>
      <c r="F16" s="68"/>
      <c r="H16"/>
      <c r="I16" s="68"/>
      <c r="L16" s="68"/>
      <c r="M16" s="68"/>
    </row>
    <row r="17" spans="1:14" outlineLevel="1" x14ac:dyDescent="0.3">
      <c r="A17" s="51" t="s">
        <v>783</v>
      </c>
      <c r="E17" s="68"/>
      <c r="F17" s="68"/>
      <c r="H17"/>
      <c r="I17" s="68"/>
      <c r="L17" s="68"/>
      <c r="M17" s="68"/>
    </row>
    <row r="18" spans="1:14" x14ac:dyDescent="0.3">
      <c r="A18" s="70"/>
      <c r="B18" s="70" t="s">
        <v>784</v>
      </c>
      <c r="C18" s="70" t="s">
        <v>643</v>
      </c>
      <c r="D18" s="70" t="s">
        <v>785</v>
      </c>
      <c r="E18" s="70"/>
      <c r="F18" s="70" t="s">
        <v>786</v>
      </c>
      <c r="G18" s="70" t="s">
        <v>787</v>
      </c>
      <c r="H18"/>
      <c r="I18" s="91"/>
      <c r="J18" s="65"/>
      <c r="K18" s="65"/>
      <c r="L18" s="57"/>
      <c r="M18" s="65"/>
      <c r="N18" s="65"/>
    </row>
    <row r="19" spans="1:14" x14ac:dyDescent="0.3">
      <c r="A19" s="51" t="s">
        <v>788</v>
      </c>
      <c r="B19" s="51" t="s">
        <v>789</v>
      </c>
      <c r="C19" s="126" t="s">
        <v>80</v>
      </c>
      <c r="D19" s="65"/>
      <c r="E19" s="65"/>
      <c r="F19" s="83"/>
      <c r="G19" s="83"/>
      <c r="H19"/>
      <c r="I19" s="68"/>
      <c r="L19" s="65"/>
      <c r="M19" s="83"/>
      <c r="N19" s="83"/>
    </row>
    <row r="20" spans="1:14" x14ac:dyDescent="0.3">
      <c r="A20" s="65"/>
      <c r="B20" s="91"/>
      <c r="C20" s="65"/>
      <c r="D20" s="65"/>
      <c r="E20" s="65"/>
      <c r="F20" s="83"/>
      <c r="G20" s="83"/>
      <c r="H20"/>
      <c r="I20" s="91"/>
      <c r="J20" s="65"/>
      <c r="K20" s="65"/>
      <c r="L20" s="65"/>
      <c r="M20" s="83"/>
      <c r="N20" s="83"/>
    </row>
    <row r="21" spans="1:14" x14ac:dyDescent="0.3">
      <c r="B21" s="51" t="s">
        <v>648</v>
      </c>
      <c r="C21" s="65"/>
      <c r="D21" s="65"/>
      <c r="E21" s="65"/>
      <c r="F21" s="83"/>
      <c r="G21" s="83"/>
      <c r="H21"/>
      <c r="I21" s="68"/>
      <c r="J21" s="65"/>
      <c r="K21" s="65"/>
      <c r="L21" s="65"/>
      <c r="M21" s="83"/>
      <c r="N21" s="83"/>
    </row>
    <row r="22" spans="1:14" x14ac:dyDescent="0.3">
      <c r="A22" s="51" t="s">
        <v>790</v>
      </c>
      <c r="B22" s="68" t="s">
        <v>570</v>
      </c>
      <c r="C22" s="126" t="s">
        <v>80</v>
      </c>
      <c r="D22" s="127" t="s">
        <v>80</v>
      </c>
      <c r="E22" s="68"/>
      <c r="F22" s="133" t="str">
        <f>IF($C$37=0,"",IF(C22="[for completion]","",C22/$C$37))</f>
        <v/>
      </c>
      <c r="G22" s="133" t="str">
        <f>IF($D$37=0,"",IF(D22="[for completion]","",D22/$D$37))</f>
        <v/>
      </c>
      <c r="H22"/>
      <c r="I22" s="68"/>
      <c r="L22" s="68"/>
      <c r="M22" s="77"/>
      <c r="N22" s="77"/>
    </row>
    <row r="23" spans="1:14" x14ac:dyDescent="0.3">
      <c r="A23" s="51" t="s">
        <v>791</v>
      </c>
      <c r="B23" s="68" t="s">
        <v>570</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x14ac:dyDescent="0.3">
      <c r="A24" s="51" t="s">
        <v>792</v>
      </c>
      <c r="B24" s="68" t="s">
        <v>570</v>
      </c>
      <c r="C24" s="126" t="s">
        <v>80</v>
      </c>
      <c r="D24" s="127" t="s">
        <v>80</v>
      </c>
      <c r="F24" s="133" t="str">
        <f t="shared" si="0"/>
        <v/>
      </c>
      <c r="G24" s="133" t="str">
        <f t="shared" si="1"/>
        <v/>
      </c>
      <c r="H24"/>
      <c r="I24" s="68"/>
      <c r="M24" s="77"/>
      <c r="N24" s="77"/>
    </row>
    <row r="25" spans="1:14" x14ac:dyDescent="0.3">
      <c r="A25" s="51" t="s">
        <v>793</v>
      </c>
      <c r="B25" s="68" t="s">
        <v>570</v>
      </c>
      <c r="C25" s="126" t="s">
        <v>80</v>
      </c>
      <c r="D25" s="127" t="s">
        <v>80</v>
      </c>
      <c r="E25" s="85"/>
      <c r="F25" s="133" t="str">
        <f t="shared" si="0"/>
        <v/>
      </c>
      <c r="G25" s="133" t="str">
        <f t="shared" si="1"/>
        <v/>
      </c>
      <c r="H25"/>
      <c r="I25" s="68"/>
      <c r="L25" s="85"/>
      <c r="M25" s="77"/>
      <c r="N25" s="77"/>
    </row>
    <row r="26" spans="1:14" x14ac:dyDescent="0.3">
      <c r="A26" s="51" t="s">
        <v>794</v>
      </c>
      <c r="B26" s="68" t="s">
        <v>570</v>
      </c>
      <c r="C26" s="126" t="s">
        <v>80</v>
      </c>
      <c r="D26" s="127" t="s">
        <v>80</v>
      </c>
      <c r="E26" s="85"/>
      <c r="F26" s="133" t="str">
        <f t="shared" si="0"/>
        <v/>
      </c>
      <c r="G26" s="133" t="str">
        <f t="shared" si="1"/>
        <v/>
      </c>
      <c r="H26"/>
      <c r="I26" s="68"/>
      <c r="L26" s="85"/>
      <c r="M26" s="77"/>
      <c r="N26" s="77"/>
    </row>
    <row r="27" spans="1:14" x14ac:dyDescent="0.3">
      <c r="A27" s="51" t="s">
        <v>795</v>
      </c>
      <c r="B27" s="68" t="s">
        <v>570</v>
      </c>
      <c r="C27" s="126" t="s">
        <v>80</v>
      </c>
      <c r="D27" s="127" t="s">
        <v>80</v>
      </c>
      <c r="E27" s="85"/>
      <c r="F27" s="133" t="str">
        <f t="shared" si="0"/>
        <v/>
      </c>
      <c r="G27" s="133" t="str">
        <f t="shared" si="1"/>
        <v/>
      </c>
      <c r="H27"/>
      <c r="I27" s="68"/>
      <c r="L27" s="85"/>
      <c r="M27" s="77"/>
      <c r="N27" s="77"/>
    </row>
    <row r="28" spans="1:14" x14ac:dyDescent="0.3">
      <c r="A28" s="51" t="s">
        <v>796</v>
      </c>
      <c r="B28" s="68" t="s">
        <v>570</v>
      </c>
      <c r="C28" s="126" t="s">
        <v>80</v>
      </c>
      <c r="D28" s="127" t="s">
        <v>80</v>
      </c>
      <c r="E28" s="85"/>
      <c r="F28" s="133" t="str">
        <f t="shared" si="0"/>
        <v/>
      </c>
      <c r="G28" s="133" t="str">
        <f t="shared" si="1"/>
        <v/>
      </c>
      <c r="H28"/>
      <c r="I28" s="68"/>
      <c r="L28" s="85"/>
      <c r="M28" s="77"/>
      <c r="N28" s="77"/>
    </row>
    <row r="29" spans="1:14" x14ac:dyDescent="0.3">
      <c r="A29" s="51" t="s">
        <v>797</v>
      </c>
      <c r="B29" s="68" t="s">
        <v>570</v>
      </c>
      <c r="C29" s="126" t="s">
        <v>80</v>
      </c>
      <c r="D29" s="127" t="s">
        <v>80</v>
      </c>
      <c r="E29" s="85"/>
      <c r="F29" s="133" t="str">
        <f t="shared" si="0"/>
        <v/>
      </c>
      <c r="G29" s="133" t="str">
        <f t="shared" si="1"/>
        <v/>
      </c>
      <c r="H29"/>
      <c r="I29" s="68"/>
      <c r="L29" s="85"/>
      <c r="M29" s="77"/>
      <c r="N29" s="77"/>
    </row>
    <row r="30" spans="1:14" x14ac:dyDescent="0.3">
      <c r="A30" s="51" t="s">
        <v>798</v>
      </c>
      <c r="B30" s="68" t="s">
        <v>570</v>
      </c>
      <c r="C30" s="126" t="s">
        <v>80</v>
      </c>
      <c r="D30" s="127" t="s">
        <v>80</v>
      </c>
      <c r="E30" s="85"/>
      <c r="F30" s="133" t="str">
        <f t="shared" si="0"/>
        <v/>
      </c>
      <c r="G30" s="133" t="str">
        <f t="shared" si="1"/>
        <v/>
      </c>
      <c r="H30"/>
      <c r="I30" s="68"/>
      <c r="L30" s="85"/>
      <c r="M30" s="77"/>
      <c r="N30" s="77"/>
    </row>
    <row r="31" spans="1:14" x14ac:dyDescent="0.3">
      <c r="A31" s="51" t="s">
        <v>799</v>
      </c>
      <c r="B31" s="68" t="s">
        <v>570</v>
      </c>
      <c r="C31" s="126" t="s">
        <v>80</v>
      </c>
      <c r="D31" s="127" t="s">
        <v>80</v>
      </c>
      <c r="E31" s="85"/>
      <c r="F31" s="133" t="str">
        <f t="shared" si="0"/>
        <v/>
      </c>
      <c r="G31" s="133" t="str">
        <f t="shared" si="1"/>
        <v/>
      </c>
      <c r="H31"/>
      <c r="I31" s="68"/>
      <c r="L31" s="85"/>
      <c r="M31" s="77"/>
      <c r="N31" s="77"/>
    </row>
    <row r="32" spans="1:14" x14ac:dyDescent="0.3">
      <c r="A32" s="51" t="s">
        <v>800</v>
      </c>
      <c r="B32" s="68" t="s">
        <v>570</v>
      </c>
      <c r="C32" s="126" t="s">
        <v>80</v>
      </c>
      <c r="D32" s="127" t="s">
        <v>80</v>
      </c>
      <c r="E32" s="85"/>
      <c r="F32" s="133" t="str">
        <f t="shared" si="0"/>
        <v/>
      </c>
      <c r="G32" s="133" t="str">
        <f t="shared" si="1"/>
        <v/>
      </c>
      <c r="H32"/>
      <c r="I32" s="68"/>
      <c r="L32" s="85"/>
      <c r="M32" s="77"/>
      <c r="N32" s="77"/>
    </row>
    <row r="33" spans="1:14" x14ac:dyDescent="0.3">
      <c r="A33" s="51" t="s">
        <v>801</v>
      </c>
      <c r="B33" s="68" t="s">
        <v>570</v>
      </c>
      <c r="C33" s="126" t="s">
        <v>80</v>
      </c>
      <c r="D33" s="127" t="s">
        <v>80</v>
      </c>
      <c r="E33" s="85"/>
      <c r="F33" s="133" t="str">
        <f t="shared" si="0"/>
        <v/>
      </c>
      <c r="G33" s="133" t="str">
        <f t="shared" si="1"/>
        <v/>
      </c>
      <c r="H33"/>
      <c r="I33" s="68"/>
      <c r="L33" s="85"/>
      <c r="M33" s="77"/>
      <c r="N33" s="77"/>
    </row>
    <row r="34" spans="1:14" x14ac:dyDescent="0.3">
      <c r="A34" s="51" t="s">
        <v>802</v>
      </c>
      <c r="B34" s="68" t="s">
        <v>570</v>
      </c>
      <c r="C34" s="126" t="s">
        <v>80</v>
      </c>
      <c r="D34" s="127" t="s">
        <v>80</v>
      </c>
      <c r="E34" s="85"/>
      <c r="F34" s="133" t="str">
        <f t="shared" si="0"/>
        <v/>
      </c>
      <c r="G34" s="133" t="str">
        <f t="shared" si="1"/>
        <v/>
      </c>
      <c r="H34"/>
      <c r="I34" s="68"/>
      <c r="L34" s="85"/>
      <c r="M34" s="77"/>
      <c r="N34" s="77"/>
    </row>
    <row r="35" spans="1:14" x14ac:dyDescent="0.3">
      <c r="A35" s="51" t="s">
        <v>803</v>
      </c>
      <c r="B35" s="68" t="s">
        <v>570</v>
      </c>
      <c r="C35" s="126" t="s">
        <v>80</v>
      </c>
      <c r="D35" s="127" t="s">
        <v>80</v>
      </c>
      <c r="E35" s="85"/>
      <c r="F35" s="133" t="str">
        <f t="shared" si="0"/>
        <v/>
      </c>
      <c r="G35" s="133" t="str">
        <f t="shared" si="1"/>
        <v/>
      </c>
      <c r="H35"/>
      <c r="I35" s="68"/>
      <c r="L35" s="85"/>
      <c r="M35" s="77"/>
      <c r="N35" s="77"/>
    </row>
    <row r="36" spans="1:14" x14ac:dyDescent="0.3">
      <c r="A36" s="51" t="s">
        <v>804</v>
      </c>
      <c r="B36" s="68" t="s">
        <v>570</v>
      </c>
      <c r="C36" s="126" t="s">
        <v>80</v>
      </c>
      <c r="D36" s="127" t="s">
        <v>80</v>
      </c>
      <c r="E36" s="85"/>
      <c r="F36" s="133" t="str">
        <f t="shared" si="0"/>
        <v/>
      </c>
      <c r="G36" s="133" t="str">
        <f t="shared" si="1"/>
        <v/>
      </c>
      <c r="H36"/>
      <c r="I36" s="68"/>
      <c r="L36" s="85"/>
      <c r="M36" s="77"/>
      <c r="N36" s="77"/>
    </row>
    <row r="37" spans="1:14" x14ac:dyDescent="0.3">
      <c r="A37" s="51" t="s">
        <v>805</v>
      </c>
      <c r="B37" s="78" t="s">
        <v>138</v>
      </c>
      <c r="C37" s="128">
        <f>SUM(C22:C36)</f>
        <v>0</v>
      </c>
      <c r="D37" s="76">
        <f>SUM(D22:D36)</f>
        <v>0</v>
      </c>
      <c r="E37" s="85"/>
      <c r="F37" s="134">
        <f>SUM(F22:F36)</f>
        <v>0</v>
      </c>
      <c r="G37" s="134">
        <f>SUM(G22:G36)</f>
        <v>0</v>
      </c>
      <c r="H37"/>
      <c r="I37" s="78"/>
      <c r="J37" s="68"/>
      <c r="K37" s="68"/>
      <c r="L37" s="85"/>
      <c r="M37" s="79"/>
      <c r="N37" s="79"/>
    </row>
    <row r="38" spans="1:14" x14ac:dyDescent="0.3">
      <c r="A38" s="70"/>
      <c r="B38" s="71" t="s">
        <v>806</v>
      </c>
      <c r="C38" s="70" t="s">
        <v>107</v>
      </c>
      <c r="D38" s="70"/>
      <c r="E38" s="72"/>
      <c r="F38" s="70" t="s">
        <v>786</v>
      </c>
      <c r="G38" s="70"/>
      <c r="H38"/>
      <c r="I38" s="91"/>
      <c r="J38" s="65"/>
      <c r="K38" s="65"/>
      <c r="L38" s="57"/>
      <c r="M38" s="65"/>
      <c r="N38" s="65"/>
    </row>
    <row r="39" spans="1:14" x14ac:dyDescent="0.3">
      <c r="A39" s="51" t="s">
        <v>807</v>
      </c>
      <c r="B39" s="68" t="s">
        <v>808</v>
      </c>
      <c r="C39" s="126" t="s">
        <v>80</v>
      </c>
      <c r="E39" s="93"/>
      <c r="F39" s="133" t="str">
        <f>IF($C$42=0,"",IF(C39="[for completion]","",C39/$C$42))</f>
        <v/>
      </c>
      <c r="G39" s="76"/>
      <c r="H39"/>
      <c r="I39" s="68"/>
      <c r="L39" s="93"/>
      <c r="M39" s="77"/>
      <c r="N39" s="76"/>
    </row>
    <row r="40" spans="1:14" x14ac:dyDescent="0.3">
      <c r="A40" s="51" t="s">
        <v>809</v>
      </c>
      <c r="B40" s="68" t="s">
        <v>810</v>
      </c>
      <c r="C40" s="126" t="s">
        <v>80</v>
      </c>
      <c r="E40" s="93"/>
      <c r="F40" s="133" t="str">
        <f>IF($C$42=0,"",IF(C40="[for completion]","",C40/$C$42))</f>
        <v/>
      </c>
      <c r="G40" s="76"/>
      <c r="H40"/>
      <c r="I40" s="68"/>
      <c r="L40" s="93"/>
      <c r="M40" s="77"/>
      <c r="N40" s="76"/>
    </row>
    <row r="41" spans="1:14" x14ac:dyDescent="0.3">
      <c r="A41" s="51" t="s">
        <v>811</v>
      </c>
      <c r="B41" s="68" t="s">
        <v>136</v>
      </c>
      <c r="C41" s="126" t="s">
        <v>80</v>
      </c>
      <c r="E41" s="85"/>
      <c r="F41" s="133" t="str">
        <f>IF($C$42=0,"",IF(C41="[for completion]","",C41/$C$42))</f>
        <v/>
      </c>
      <c r="G41" s="76"/>
      <c r="H41"/>
      <c r="I41" s="68"/>
      <c r="L41" s="85"/>
      <c r="M41" s="77"/>
      <c r="N41" s="76"/>
    </row>
    <row r="42" spans="1:14" x14ac:dyDescent="0.3">
      <c r="A42" s="51" t="s">
        <v>812</v>
      </c>
      <c r="B42" s="78" t="s">
        <v>138</v>
      </c>
      <c r="C42" s="128">
        <f>SUM(C39:C41)</f>
        <v>0</v>
      </c>
      <c r="D42" s="68"/>
      <c r="E42" s="85"/>
      <c r="F42" s="134">
        <f>SUM(F39:F41)</f>
        <v>0</v>
      </c>
      <c r="G42" s="76"/>
      <c r="H42"/>
      <c r="I42" s="68"/>
      <c r="L42" s="85"/>
      <c r="M42" s="77"/>
      <c r="N42" s="76"/>
    </row>
    <row r="43" spans="1:14" outlineLevel="1" x14ac:dyDescent="0.3">
      <c r="A43" s="51" t="s">
        <v>813</v>
      </c>
      <c r="B43" s="78"/>
      <c r="C43" s="68"/>
      <c r="D43" s="68"/>
      <c r="E43" s="85"/>
      <c r="F43" s="79"/>
      <c r="G43" s="76"/>
      <c r="H43"/>
      <c r="I43" s="68"/>
      <c r="L43" s="85"/>
      <c r="M43" s="77"/>
      <c r="N43" s="76"/>
    </row>
    <row r="44" spans="1:14" outlineLevel="1" x14ac:dyDescent="0.3">
      <c r="A44" s="51" t="s">
        <v>814</v>
      </c>
      <c r="B44" s="78"/>
      <c r="C44" s="68"/>
      <c r="D44" s="68"/>
      <c r="E44" s="85"/>
      <c r="F44" s="79"/>
      <c r="G44" s="76"/>
      <c r="H44"/>
      <c r="I44" s="68"/>
      <c r="L44" s="85"/>
      <c r="M44" s="77"/>
      <c r="N44" s="76"/>
    </row>
    <row r="45" spans="1:14" outlineLevel="1" x14ac:dyDescent="0.3">
      <c r="A45" s="51" t="s">
        <v>815</v>
      </c>
      <c r="B45" s="68"/>
      <c r="E45" s="85"/>
      <c r="F45" s="77"/>
      <c r="G45" s="76"/>
      <c r="H45"/>
      <c r="I45" s="68"/>
      <c r="L45" s="85"/>
      <c r="M45" s="77"/>
      <c r="N45" s="76"/>
    </row>
    <row r="46" spans="1:14" outlineLevel="1" x14ac:dyDescent="0.3">
      <c r="A46" s="51" t="s">
        <v>816</v>
      </c>
      <c r="B46" s="68"/>
      <c r="E46" s="85"/>
      <c r="F46" s="77"/>
      <c r="G46" s="76"/>
      <c r="H46"/>
      <c r="I46" s="68"/>
      <c r="L46" s="85"/>
      <c r="M46" s="77"/>
      <c r="N46" s="76"/>
    </row>
    <row r="47" spans="1:14" outlineLevel="1" x14ac:dyDescent="0.3">
      <c r="A47" s="51" t="s">
        <v>817</v>
      </c>
      <c r="B47" s="68"/>
      <c r="E47" s="85"/>
      <c r="F47" s="77"/>
      <c r="G47" s="76"/>
      <c r="H47"/>
      <c r="I47" s="68"/>
      <c r="L47" s="85"/>
      <c r="M47" s="77"/>
      <c r="N47" s="76"/>
    </row>
    <row r="48" spans="1:14" ht="15" customHeight="1" x14ac:dyDescent="0.3">
      <c r="A48" s="70"/>
      <c r="B48" s="71" t="s">
        <v>487</v>
      </c>
      <c r="C48" s="70" t="s">
        <v>786</v>
      </c>
      <c r="D48" s="70"/>
      <c r="E48" s="72"/>
      <c r="F48" s="73"/>
      <c r="G48" s="73"/>
      <c r="H48"/>
      <c r="I48" s="91"/>
      <c r="J48" s="65"/>
      <c r="K48" s="65"/>
      <c r="L48" s="57"/>
      <c r="M48" s="83"/>
      <c r="N48" s="83"/>
    </row>
    <row r="49" spans="1:14" x14ac:dyDescent="0.3">
      <c r="A49" s="51" t="s">
        <v>818</v>
      </c>
      <c r="B49" s="90" t="s">
        <v>489</v>
      </c>
      <c r="C49" s="123">
        <f>SUM(C50:C76)</f>
        <v>0</v>
      </c>
      <c r="G49" s="51"/>
      <c r="H49"/>
      <c r="I49" s="57"/>
      <c r="N49" s="51"/>
    </row>
    <row r="50" spans="1:14" x14ac:dyDescent="0.3">
      <c r="A50" s="51" t="s">
        <v>819</v>
      </c>
      <c r="B50" s="51" t="s">
        <v>491</v>
      </c>
      <c r="C50" s="123" t="s">
        <v>80</v>
      </c>
      <c r="G50" s="51"/>
      <c r="H50"/>
      <c r="N50" s="51"/>
    </row>
    <row r="51" spans="1:14" x14ac:dyDescent="0.3">
      <c r="A51" s="51" t="s">
        <v>820</v>
      </c>
      <c r="B51" s="51" t="s">
        <v>493</v>
      </c>
      <c r="C51" s="123" t="s">
        <v>80</v>
      </c>
      <c r="G51" s="51"/>
      <c r="H51"/>
      <c r="N51" s="51"/>
    </row>
    <row r="52" spans="1:14" x14ac:dyDescent="0.3">
      <c r="A52" s="51" t="s">
        <v>821</v>
      </c>
      <c r="B52" s="51" t="s">
        <v>495</v>
      </c>
      <c r="C52" s="123" t="s">
        <v>80</v>
      </c>
      <c r="G52" s="51"/>
      <c r="H52"/>
      <c r="N52" s="51"/>
    </row>
    <row r="53" spans="1:14" x14ac:dyDescent="0.3">
      <c r="A53" s="51" t="s">
        <v>822</v>
      </c>
      <c r="B53" s="51" t="s">
        <v>497</v>
      </c>
      <c r="C53" s="123" t="s">
        <v>80</v>
      </c>
      <c r="G53" s="51"/>
      <c r="H53"/>
      <c r="N53" s="51"/>
    </row>
    <row r="54" spans="1:14" x14ac:dyDescent="0.3">
      <c r="A54" s="51" t="s">
        <v>823</v>
      </c>
      <c r="B54" s="51" t="s">
        <v>499</v>
      </c>
      <c r="C54" s="123" t="s">
        <v>80</v>
      </c>
      <c r="G54" s="51"/>
      <c r="H54"/>
      <c r="N54" s="51"/>
    </row>
    <row r="55" spans="1:14" x14ac:dyDescent="0.3">
      <c r="A55" s="51" t="s">
        <v>824</v>
      </c>
      <c r="B55" s="51" t="s">
        <v>2155</v>
      </c>
      <c r="C55" s="123" t="s">
        <v>80</v>
      </c>
      <c r="G55" s="51"/>
      <c r="H55"/>
      <c r="N55" s="51"/>
    </row>
    <row r="56" spans="1:14" x14ac:dyDescent="0.3">
      <c r="A56" s="51" t="s">
        <v>825</v>
      </c>
      <c r="B56" s="51" t="s">
        <v>502</v>
      </c>
      <c r="C56" s="123" t="s">
        <v>80</v>
      </c>
      <c r="G56" s="51"/>
      <c r="H56"/>
      <c r="N56" s="51"/>
    </row>
    <row r="57" spans="1:14" x14ac:dyDescent="0.3">
      <c r="A57" s="51" t="s">
        <v>826</v>
      </c>
      <c r="B57" s="51" t="s">
        <v>504</v>
      </c>
      <c r="C57" s="123" t="s">
        <v>80</v>
      </c>
      <c r="G57" s="51"/>
      <c r="H57"/>
      <c r="N57" s="51"/>
    </row>
    <row r="58" spans="1:14" x14ac:dyDescent="0.3">
      <c r="A58" s="51" t="s">
        <v>827</v>
      </c>
      <c r="B58" s="51" t="s">
        <v>506</v>
      </c>
      <c r="C58" s="123" t="s">
        <v>80</v>
      </c>
      <c r="G58" s="51"/>
      <c r="H58"/>
      <c r="N58" s="51"/>
    </row>
    <row r="59" spans="1:14" x14ac:dyDescent="0.3">
      <c r="A59" s="51" t="s">
        <v>828</v>
      </c>
      <c r="B59" s="51" t="s">
        <v>508</v>
      </c>
      <c r="C59" s="123" t="s">
        <v>80</v>
      </c>
      <c r="G59" s="51"/>
      <c r="H59"/>
      <c r="N59" s="51"/>
    </row>
    <row r="60" spans="1:14" x14ac:dyDescent="0.3">
      <c r="A60" s="51" t="s">
        <v>829</v>
      </c>
      <c r="B60" s="51" t="s">
        <v>510</v>
      </c>
      <c r="C60" s="123" t="s">
        <v>80</v>
      </c>
      <c r="G60" s="51"/>
      <c r="H60"/>
      <c r="N60" s="51"/>
    </row>
    <row r="61" spans="1:14" x14ac:dyDescent="0.3">
      <c r="A61" s="51" t="s">
        <v>830</v>
      </c>
      <c r="B61" s="51" t="s">
        <v>512</v>
      </c>
      <c r="C61" s="123" t="s">
        <v>80</v>
      </c>
      <c r="G61" s="51"/>
      <c r="H61"/>
      <c r="N61" s="51"/>
    </row>
    <row r="62" spans="1:14" x14ac:dyDescent="0.3">
      <c r="A62" s="51" t="s">
        <v>831</v>
      </c>
      <c r="B62" s="51" t="s">
        <v>514</v>
      </c>
      <c r="C62" s="123" t="s">
        <v>80</v>
      </c>
      <c r="G62" s="51"/>
      <c r="H62"/>
      <c r="N62" s="51"/>
    </row>
    <row r="63" spans="1:14" x14ac:dyDescent="0.3">
      <c r="A63" s="51" t="s">
        <v>832</v>
      </c>
      <c r="B63" s="51" t="s">
        <v>516</v>
      </c>
      <c r="C63" s="123" t="s">
        <v>80</v>
      </c>
      <c r="G63" s="51"/>
      <c r="H63"/>
      <c r="N63" s="51"/>
    </row>
    <row r="64" spans="1:14" x14ac:dyDescent="0.3">
      <c r="A64" s="51" t="s">
        <v>833</v>
      </c>
      <c r="B64" s="51" t="s">
        <v>518</v>
      </c>
      <c r="C64" s="123" t="s">
        <v>80</v>
      </c>
      <c r="G64" s="51"/>
      <c r="H64"/>
      <c r="N64" s="51"/>
    </row>
    <row r="65" spans="1:14" x14ac:dyDescent="0.3">
      <c r="A65" s="51" t="s">
        <v>834</v>
      </c>
      <c r="B65" s="51" t="s">
        <v>2</v>
      </c>
      <c r="C65" s="123" t="s">
        <v>80</v>
      </c>
      <c r="G65" s="51"/>
      <c r="H65"/>
      <c r="N65" s="51"/>
    </row>
    <row r="66" spans="1:14" x14ac:dyDescent="0.3">
      <c r="A66" s="51" t="s">
        <v>835</v>
      </c>
      <c r="B66" s="51" t="s">
        <v>521</v>
      </c>
      <c r="C66" s="123" t="s">
        <v>80</v>
      </c>
      <c r="G66" s="51"/>
      <c r="H66"/>
      <c r="N66" s="51"/>
    </row>
    <row r="67" spans="1:14" x14ac:dyDescent="0.3">
      <c r="A67" s="51" t="s">
        <v>836</v>
      </c>
      <c r="B67" s="51" t="s">
        <v>523</v>
      </c>
      <c r="C67" s="123" t="s">
        <v>80</v>
      </c>
      <c r="G67" s="51"/>
      <c r="H67"/>
      <c r="N67" s="51"/>
    </row>
    <row r="68" spans="1:14" x14ac:dyDescent="0.3">
      <c r="A68" s="51" t="s">
        <v>837</v>
      </c>
      <c r="B68" s="51" t="s">
        <v>525</v>
      </c>
      <c r="C68" s="123" t="s">
        <v>80</v>
      </c>
      <c r="G68" s="51"/>
      <c r="H68"/>
      <c r="N68" s="51"/>
    </row>
    <row r="69" spans="1:14" x14ac:dyDescent="0.3">
      <c r="A69" s="51" t="s">
        <v>838</v>
      </c>
      <c r="B69" s="51" t="s">
        <v>527</v>
      </c>
      <c r="C69" s="123" t="s">
        <v>80</v>
      </c>
      <c r="G69" s="51"/>
      <c r="H69"/>
      <c r="N69" s="51"/>
    </row>
    <row r="70" spans="1:14" x14ac:dyDescent="0.3">
      <c r="A70" s="51" t="s">
        <v>839</v>
      </c>
      <c r="B70" s="51" t="s">
        <v>529</v>
      </c>
      <c r="C70" s="123" t="s">
        <v>80</v>
      </c>
      <c r="G70" s="51"/>
      <c r="H70"/>
      <c r="N70" s="51"/>
    </row>
    <row r="71" spans="1:14" x14ac:dyDescent="0.3">
      <c r="A71" s="51" t="s">
        <v>840</v>
      </c>
      <c r="B71" s="51" t="s">
        <v>531</v>
      </c>
      <c r="C71" s="123" t="s">
        <v>80</v>
      </c>
      <c r="G71" s="51"/>
      <c r="H71"/>
      <c r="N71" s="51"/>
    </row>
    <row r="72" spans="1:14" x14ac:dyDescent="0.3">
      <c r="A72" s="51" t="s">
        <v>841</v>
      </c>
      <c r="B72" s="51" t="s">
        <v>533</v>
      </c>
      <c r="C72" s="123" t="s">
        <v>80</v>
      </c>
      <c r="G72" s="51"/>
      <c r="H72"/>
      <c r="N72" s="51"/>
    </row>
    <row r="73" spans="1:14" x14ac:dyDescent="0.3">
      <c r="A73" s="51" t="s">
        <v>842</v>
      </c>
      <c r="B73" s="51" t="s">
        <v>535</v>
      </c>
      <c r="C73" s="123" t="s">
        <v>80</v>
      </c>
      <c r="G73" s="51"/>
      <c r="H73"/>
      <c r="N73" s="51"/>
    </row>
    <row r="74" spans="1:14" x14ac:dyDescent="0.3">
      <c r="A74" s="51" t="s">
        <v>843</v>
      </c>
      <c r="B74" s="51" t="s">
        <v>537</v>
      </c>
      <c r="C74" s="123" t="s">
        <v>80</v>
      </c>
      <c r="G74" s="51"/>
      <c r="H74"/>
      <c r="N74" s="51"/>
    </row>
    <row r="75" spans="1:14" x14ac:dyDescent="0.3">
      <c r="A75" s="51" t="s">
        <v>844</v>
      </c>
      <c r="B75" s="51" t="s">
        <v>539</v>
      </c>
      <c r="C75" s="123" t="s">
        <v>80</v>
      </c>
      <c r="G75" s="51"/>
      <c r="H75"/>
      <c r="N75" s="51"/>
    </row>
    <row r="76" spans="1:14" x14ac:dyDescent="0.3">
      <c r="A76" s="51" t="s">
        <v>845</v>
      </c>
      <c r="B76" s="51" t="s">
        <v>5</v>
      </c>
      <c r="C76" s="123" t="s">
        <v>80</v>
      </c>
      <c r="G76" s="51"/>
      <c r="H76"/>
      <c r="N76" s="51"/>
    </row>
    <row r="77" spans="1:14" x14ac:dyDescent="0.3">
      <c r="A77" s="51" t="s">
        <v>846</v>
      </c>
      <c r="B77" s="90" t="s">
        <v>304</v>
      </c>
      <c r="C77" s="123">
        <f>SUM(C78:C80)</f>
        <v>0</v>
      </c>
      <c r="G77" s="51"/>
      <c r="H77"/>
      <c r="I77" s="57"/>
      <c r="N77" s="51"/>
    </row>
    <row r="78" spans="1:14" x14ac:dyDescent="0.3">
      <c r="A78" s="51" t="s">
        <v>847</v>
      </c>
      <c r="B78" s="51" t="s">
        <v>545</v>
      </c>
      <c r="C78" s="123" t="s">
        <v>80</v>
      </c>
      <c r="G78" s="51"/>
      <c r="H78"/>
      <c r="N78" s="51"/>
    </row>
    <row r="79" spans="1:14" x14ac:dyDescent="0.3">
      <c r="A79" s="51" t="s">
        <v>848</v>
      </c>
      <c r="B79" s="51" t="s">
        <v>547</v>
      </c>
      <c r="C79" s="123" t="s">
        <v>80</v>
      </c>
      <c r="G79" s="51"/>
      <c r="H79"/>
      <c r="N79" s="51"/>
    </row>
    <row r="80" spans="1:14" x14ac:dyDescent="0.3">
      <c r="A80" s="51" t="s">
        <v>849</v>
      </c>
      <c r="B80" s="51" t="s">
        <v>1</v>
      </c>
      <c r="C80" s="123" t="s">
        <v>80</v>
      </c>
      <c r="G80" s="51"/>
      <c r="H80"/>
      <c r="N80" s="51"/>
    </row>
    <row r="81" spans="1:14" x14ac:dyDescent="0.3">
      <c r="A81" s="51" t="s">
        <v>850</v>
      </c>
      <c r="B81" s="90" t="s">
        <v>136</v>
      </c>
      <c r="C81" s="123">
        <f>SUM(C82:C92)</f>
        <v>0</v>
      </c>
      <c r="G81" s="51"/>
      <c r="H81"/>
      <c r="I81" s="57"/>
      <c r="N81" s="51"/>
    </row>
    <row r="82" spans="1:14" x14ac:dyDescent="0.3">
      <c r="A82" s="51" t="s">
        <v>851</v>
      </c>
      <c r="B82" s="68" t="s">
        <v>306</v>
      </c>
      <c r="C82" s="123" t="s">
        <v>80</v>
      </c>
      <c r="G82" s="51"/>
      <c r="H82"/>
      <c r="I82" s="68"/>
      <c r="N82" s="51"/>
    </row>
    <row r="83" spans="1:14" x14ac:dyDescent="0.3">
      <c r="A83" s="51" t="s">
        <v>852</v>
      </c>
      <c r="B83" s="51" t="s">
        <v>542</v>
      </c>
      <c r="C83" s="123" t="s">
        <v>80</v>
      </c>
      <c r="G83" s="51"/>
      <c r="H83"/>
      <c r="I83" s="68"/>
      <c r="N83" s="51"/>
    </row>
    <row r="84" spans="1:14" x14ac:dyDescent="0.3">
      <c r="A84" s="51" t="s">
        <v>853</v>
      </c>
      <c r="B84" s="68" t="s">
        <v>308</v>
      </c>
      <c r="C84" s="123" t="s">
        <v>80</v>
      </c>
      <c r="G84" s="51"/>
      <c r="H84"/>
      <c r="I84" s="68"/>
      <c r="N84" s="51"/>
    </row>
    <row r="85" spans="1:14" x14ac:dyDescent="0.3">
      <c r="A85" s="51" t="s">
        <v>854</v>
      </c>
      <c r="B85" s="68" t="s">
        <v>310</v>
      </c>
      <c r="C85" s="123" t="s">
        <v>80</v>
      </c>
      <c r="G85" s="51"/>
      <c r="H85"/>
      <c r="I85" s="68"/>
      <c r="N85" s="51"/>
    </row>
    <row r="86" spans="1:14" x14ac:dyDescent="0.3">
      <c r="A86" s="51" t="s">
        <v>855</v>
      </c>
      <c r="B86" s="68" t="s">
        <v>11</v>
      </c>
      <c r="C86" s="123" t="s">
        <v>80</v>
      </c>
      <c r="G86" s="51"/>
      <c r="H86"/>
      <c r="I86" s="68"/>
      <c r="N86" s="51"/>
    </row>
    <row r="87" spans="1:14" x14ac:dyDescent="0.3">
      <c r="A87" s="51" t="s">
        <v>856</v>
      </c>
      <c r="B87" s="68" t="s">
        <v>313</v>
      </c>
      <c r="C87" s="123" t="s">
        <v>80</v>
      </c>
      <c r="G87" s="51"/>
      <c r="H87"/>
      <c r="I87" s="68"/>
      <c r="N87" s="51"/>
    </row>
    <row r="88" spans="1:14" x14ac:dyDescent="0.3">
      <c r="A88" s="51" t="s">
        <v>857</v>
      </c>
      <c r="B88" s="68" t="s">
        <v>315</v>
      </c>
      <c r="C88" s="123" t="s">
        <v>80</v>
      </c>
      <c r="G88" s="51"/>
      <c r="H88"/>
      <c r="I88" s="68"/>
      <c r="N88" s="51"/>
    </row>
    <row r="89" spans="1:14" x14ac:dyDescent="0.3">
      <c r="A89" s="51" t="s">
        <v>858</v>
      </c>
      <c r="B89" s="68" t="s">
        <v>317</v>
      </c>
      <c r="C89" s="123" t="s">
        <v>80</v>
      </c>
      <c r="G89" s="51"/>
      <c r="H89"/>
      <c r="I89" s="68"/>
      <c r="N89" s="51"/>
    </row>
    <row r="90" spans="1:14" x14ac:dyDescent="0.3">
      <c r="A90" s="51" t="s">
        <v>859</v>
      </c>
      <c r="B90" s="68" t="s">
        <v>319</v>
      </c>
      <c r="C90" s="123" t="s">
        <v>80</v>
      </c>
      <c r="G90" s="51"/>
      <c r="H90"/>
      <c r="I90" s="68"/>
      <c r="N90" s="51"/>
    </row>
    <row r="91" spans="1:14" x14ac:dyDescent="0.3">
      <c r="A91" s="51" t="s">
        <v>860</v>
      </c>
      <c r="B91" s="68" t="s">
        <v>321</v>
      </c>
      <c r="C91" s="123" t="s">
        <v>80</v>
      </c>
      <c r="G91" s="51"/>
      <c r="H91"/>
      <c r="I91" s="68"/>
      <c r="N91" s="51"/>
    </row>
    <row r="92" spans="1:14" x14ac:dyDescent="0.3">
      <c r="A92" s="51" t="s">
        <v>861</v>
      </c>
      <c r="B92" s="68" t="s">
        <v>136</v>
      </c>
      <c r="C92" s="123" t="s">
        <v>80</v>
      </c>
      <c r="G92" s="51"/>
      <c r="H92"/>
      <c r="I92" s="68"/>
      <c r="N92" s="51"/>
    </row>
    <row r="93" spans="1:14" outlineLevel="1" x14ac:dyDescent="0.3">
      <c r="A93" s="51" t="s">
        <v>862</v>
      </c>
      <c r="B93" s="80" t="s">
        <v>140</v>
      </c>
      <c r="C93" s="123"/>
      <c r="G93" s="51"/>
      <c r="H93"/>
      <c r="I93" s="68"/>
      <c r="N93" s="51"/>
    </row>
    <row r="94" spans="1:14" outlineLevel="1" x14ac:dyDescent="0.3">
      <c r="A94" s="51" t="s">
        <v>863</v>
      </c>
      <c r="B94" s="80" t="s">
        <v>140</v>
      </c>
      <c r="C94" s="123"/>
      <c r="G94" s="51"/>
      <c r="H94"/>
      <c r="I94" s="68"/>
      <c r="N94" s="51"/>
    </row>
    <row r="95" spans="1:14" outlineLevel="1" x14ac:dyDescent="0.3">
      <c r="A95" s="51" t="s">
        <v>864</v>
      </c>
      <c r="B95" s="80" t="s">
        <v>140</v>
      </c>
      <c r="C95" s="123"/>
      <c r="G95" s="51"/>
      <c r="H95"/>
      <c r="I95" s="68"/>
      <c r="N95" s="51"/>
    </row>
    <row r="96" spans="1:14" outlineLevel="1" x14ac:dyDescent="0.3">
      <c r="A96" s="51" t="s">
        <v>865</v>
      </c>
      <c r="B96" s="80" t="s">
        <v>140</v>
      </c>
      <c r="C96" s="123"/>
      <c r="G96" s="51"/>
      <c r="H96"/>
      <c r="I96" s="68"/>
      <c r="N96" s="51"/>
    </row>
    <row r="97" spans="1:14" outlineLevel="1" x14ac:dyDescent="0.3">
      <c r="A97" s="51" t="s">
        <v>866</v>
      </c>
      <c r="B97" s="80" t="s">
        <v>140</v>
      </c>
      <c r="C97" s="123"/>
      <c r="G97" s="51"/>
      <c r="H97"/>
      <c r="I97" s="68"/>
      <c r="N97" s="51"/>
    </row>
    <row r="98" spans="1:14" outlineLevel="1" x14ac:dyDescent="0.3">
      <c r="A98" s="51" t="s">
        <v>867</v>
      </c>
      <c r="B98" s="80" t="s">
        <v>140</v>
      </c>
      <c r="C98" s="123"/>
      <c r="G98" s="51"/>
      <c r="H98"/>
      <c r="I98" s="68"/>
      <c r="N98" s="51"/>
    </row>
    <row r="99" spans="1:14" outlineLevel="1" x14ac:dyDescent="0.3">
      <c r="A99" s="51" t="s">
        <v>868</v>
      </c>
      <c r="B99" s="80" t="s">
        <v>140</v>
      </c>
      <c r="C99" s="123"/>
      <c r="G99" s="51"/>
      <c r="H99"/>
      <c r="I99" s="68"/>
      <c r="N99" s="51"/>
    </row>
    <row r="100" spans="1:14" outlineLevel="1" x14ac:dyDescent="0.3">
      <c r="A100" s="51" t="s">
        <v>869</v>
      </c>
      <c r="B100" s="80" t="s">
        <v>140</v>
      </c>
      <c r="C100" s="123"/>
      <c r="G100" s="51"/>
      <c r="H100"/>
      <c r="I100" s="68"/>
      <c r="N100" s="51"/>
    </row>
    <row r="101" spans="1:14" outlineLevel="1" x14ac:dyDescent="0.3">
      <c r="A101" s="51" t="s">
        <v>870</v>
      </c>
      <c r="B101" s="80" t="s">
        <v>140</v>
      </c>
      <c r="C101" s="123"/>
      <c r="G101" s="51"/>
      <c r="H101"/>
      <c r="I101" s="68"/>
      <c r="N101" s="51"/>
    </row>
    <row r="102" spans="1:14" outlineLevel="1" x14ac:dyDescent="0.3">
      <c r="A102" s="51" t="s">
        <v>871</v>
      </c>
      <c r="B102" s="80" t="s">
        <v>140</v>
      </c>
      <c r="C102" s="123"/>
      <c r="G102" s="51"/>
      <c r="H102"/>
      <c r="I102" s="68"/>
      <c r="N102" s="51"/>
    </row>
    <row r="103" spans="1:14" ht="15" customHeight="1" x14ac:dyDescent="0.3">
      <c r="A103" s="70"/>
      <c r="B103" s="132" t="s">
        <v>1422</v>
      </c>
      <c r="C103" s="124" t="s">
        <v>786</v>
      </c>
      <c r="D103" s="70"/>
      <c r="E103" s="72"/>
      <c r="F103" s="70"/>
      <c r="G103" s="73"/>
      <c r="H103"/>
      <c r="I103" s="91"/>
      <c r="J103" s="65"/>
      <c r="K103" s="65"/>
      <c r="L103" s="57"/>
      <c r="M103" s="65"/>
      <c r="N103" s="83"/>
    </row>
    <row r="104" spans="1:14" x14ac:dyDescent="0.3">
      <c r="A104" s="51" t="s">
        <v>872</v>
      </c>
      <c r="B104" s="68" t="s">
        <v>570</v>
      </c>
      <c r="C104" s="123" t="s">
        <v>80</v>
      </c>
      <c r="G104" s="51"/>
      <c r="H104"/>
      <c r="I104" s="68"/>
      <c r="N104" s="51"/>
    </row>
    <row r="105" spans="1:14" x14ac:dyDescent="0.3">
      <c r="A105" s="51" t="s">
        <v>873</v>
      </c>
      <c r="B105" s="68" t="s">
        <v>570</v>
      </c>
      <c r="C105" s="123" t="s">
        <v>80</v>
      </c>
      <c r="G105" s="51"/>
      <c r="H105"/>
      <c r="I105" s="68"/>
      <c r="N105" s="51"/>
    </row>
    <row r="106" spans="1:14" x14ac:dyDescent="0.3">
      <c r="A106" s="51" t="s">
        <v>874</v>
      </c>
      <c r="B106" s="68" t="s">
        <v>570</v>
      </c>
      <c r="C106" s="123" t="s">
        <v>80</v>
      </c>
      <c r="G106" s="51"/>
      <c r="H106"/>
      <c r="I106" s="68"/>
      <c r="N106" s="51"/>
    </row>
    <row r="107" spans="1:14" x14ac:dyDescent="0.3">
      <c r="A107" s="51" t="s">
        <v>875</v>
      </c>
      <c r="B107" s="68" t="s">
        <v>570</v>
      </c>
      <c r="C107" s="123" t="s">
        <v>80</v>
      </c>
      <c r="G107" s="51"/>
      <c r="H107"/>
      <c r="I107" s="68"/>
      <c r="N107" s="51"/>
    </row>
    <row r="108" spans="1:14" x14ac:dyDescent="0.3">
      <c r="A108" s="51" t="s">
        <v>876</v>
      </c>
      <c r="B108" s="68" t="s">
        <v>570</v>
      </c>
      <c r="C108" s="123" t="s">
        <v>80</v>
      </c>
      <c r="G108" s="51"/>
      <c r="H108"/>
      <c r="I108" s="68"/>
      <c r="N108" s="51"/>
    </row>
    <row r="109" spans="1:14" x14ac:dyDescent="0.3">
      <c r="A109" s="51" t="s">
        <v>877</v>
      </c>
      <c r="B109" s="68" t="s">
        <v>570</v>
      </c>
      <c r="C109" s="123" t="s">
        <v>80</v>
      </c>
      <c r="G109" s="51"/>
      <c r="H109"/>
      <c r="I109" s="68"/>
      <c r="N109" s="51"/>
    </row>
    <row r="110" spans="1:14" x14ac:dyDescent="0.3">
      <c r="A110" s="51" t="s">
        <v>878</v>
      </c>
      <c r="B110" s="68" t="s">
        <v>570</v>
      </c>
      <c r="C110" s="123" t="s">
        <v>80</v>
      </c>
      <c r="G110" s="51"/>
      <c r="H110"/>
      <c r="I110" s="68"/>
      <c r="N110" s="51"/>
    </row>
    <row r="111" spans="1:14" x14ac:dyDescent="0.3">
      <c r="A111" s="51" t="s">
        <v>879</v>
      </c>
      <c r="B111" s="68" t="s">
        <v>570</v>
      </c>
      <c r="C111" s="123" t="s">
        <v>80</v>
      </c>
      <c r="G111" s="51"/>
      <c r="H111"/>
      <c r="I111" s="68"/>
      <c r="N111" s="51"/>
    </row>
    <row r="112" spans="1:14" x14ac:dyDescent="0.3">
      <c r="A112" s="51" t="s">
        <v>880</v>
      </c>
      <c r="B112" s="68" t="s">
        <v>570</v>
      </c>
      <c r="C112" s="123" t="s">
        <v>80</v>
      </c>
      <c r="G112" s="51"/>
      <c r="H112"/>
      <c r="I112" s="68"/>
      <c r="N112" s="51"/>
    </row>
    <row r="113" spans="1:14" x14ac:dyDescent="0.3">
      <c r="A113" s="51" t="s">
        <v>881</v>
      </c>
      <c r="B113" s="68" t="s">
        <v>570</v>
      </c>
      <c r="C113" s="123" t="s">
        <v>80</v>
      </c>
      <c r="G113" s="51"/>
      <c r="H113"/>
      <c r="I113" s="68"/>
      <c r="N113" s="51"/>
    </row>
    <row r="114" spans="1:14" x14ac:dyDescent="0.3">
      <c r="A114" s="51" t="s">
        <v>882</v>
      </c>
      <c r="B114" s="68" t="s">
        <v>570</v>
      </c>
      <c r="C114" s="123" t="s">
        <v>80</v>
      </c>
      <c r="G114" s="51"/>
      <c r="H114"/>
      <c r="I114" s="68"/>
      <c r="N114" s="51"/>
    </row>
    <row r="115" spans="1:14" x14ac:dyDescent="0.3">
      <c r="A115" s="51" t="s">
        <v>883</v>
      </c>
      <c r="B115" s="68" t="s">
        <v>570</v>
      </c>
      <c r="C115" s="123" t="s">
        <v>80</v>
      </c>
      <c r="G115" s="51"/>
      <c r="H115"/>
      <c r="I115" s="68"/>
      <c r="N115" s="51"/>
    </row>
    <row r="116" spans="1:14" x14ac:dyDescent="0.3">
      <c r="A116" s="51" t="s">
        <v>884</v>
      </c>
      <c r="B116" s="68" t="s">
        <v>570</v>
      </c>
      <c r="C116" s="123" t="s">
        <v>80</v>
      </c>
      <c r="G116" s="51"/>
      <c r="H116"/>
      <c r="I116" s="68"/>
      <c r="N116" s="51"/>
    </row>
    <row r="117" spans="1:14" x14ac:dyDescent="0.3">
      <c r="A117" s="51" t="s">
        <v>885</v>
      </c>
      <c r="B117" s="68" t="s">
        <v>570</v>
      </c>
      <c r="C117" s="123" t="s">
        <v>80</v>
      </c>
      <c r="G117" s="51"/>
      <c r="H117"/>
      <c r="I117" s="68"/>
      <c r="N117" s="51"/>
    </row>
    <row r="118" spans="1:14" x14ac:dyDescent="0.3">
      <c r="A118" s="51" t="s">
        <v>886</v>
      </c>
      <c r="B118" s="68" t="s">
        <v>570</v>
      </c>
      <c r="C118" s="123" t="s">
        <v>80</v>
      </c>
      <c r="G118" s="51"/>
      <c r="H118"/>
      <c r="I118" s="68"/>
      <c r="N118" s="51"/>
    </row>
    <row r="119" spans="1:14" x14ac:dyDescent="0.3">
      <c r="A119" s="51" t="s">
        <v>887</v>
      </c>
      <c r="B119" s="68" t="s">
        <v>570</v>
      </c>
      <c r="C119" s="123" t="s">
        <v>80</v>
      </c>
      <c r="G119" s="51"/>
      <c r="H119"/>
      <c r="I119" s="68"/>
      <c r="N119" s="51"/>
    </row>
    <row r="120" spans="1:14" x14ac:dyDescent="0.3">
      <c r="A120" s="51" t="s">
        <v>888</v>
      </c>
      <c r="B120" s="68" t="s">
        <v>570</v>
      </c>
      <c r="C120" s="123" t="s">
        <v>80</v>
      </c>
      <c r="G120" s="51"/>
      <c r="H120"/>
      <c r="I120" s="68"/>
      <c r="N120" s="51"/>
    </row>
    <row r="121" spans="1:14" x14ac:dyDescent="0.3">
      <c r="A121" s="51" t="s">
        <v>889</v>
      </c>
      <c r="B121" s="68" t="s">
        <v>570</v>
      </c>
      <c r="C121" s="123" t="s">
        <v>80</v>
      </c>
      <c r="G121" s="51"/>
      <c r="H121"/>
      <c r="I121" s="68"/>
      <c r="N121" s="51"/>
    </row>
    <row r="122" spans="1:14" x14ac:dyDescent="0.3">
      <c r="A122" s="51" t="s">
        <v>890</v>
      </c>
      <c r="B122" s="68" t="s">
        <v>570</v>
      </c>
      <c r="C122" s="123" t="s">
        <v>80</v>
      </c>
      <c r="G122" s="51"/>
      <c r="H122"/>
      <c r="I122" s="68"/>
      <c r="N122" s="51"/>
    </row>
    <row r="123" spans="1:14" x14ac:dyDescent="0.3">
      <c r="A123" s="51" t="s">
        <v>891</v>
      </c>
      <c r="B123" s="68" t="s">
        <v>570</v>
      </c>
      <c r="C123" s="123" t="s">
        <v>80</v>
      </c>
      <c r="G123" s="51"/>
      <c r="H123"/>
      <c r="I123" s="68"/>
      <c r="N123" s="51"/>
    </row>
    <row r="124" spans="1:14" x14ac:dyDescent="0.3">
      <c r="A124" s="51" t="s">
        <v>892</v>
      </c>
      <c r="B124" s="68" t="s">
        <v>570</v>
      </c>
      <c r="C124" s="123" t="s">
        <v>80</v>
      </c>
      <c r="G124" s="51"/>
      <c r="H124"/>
      <c r="I124" s="68"/>
      <c r="N124" s="51"/>
    </row>
    <row r="125" spans="1:14" x14ac:dyDescent="0.3">
      <c r="A125" s="51" t="s">
        <v>893</v>
      </c>
      <c r="B125" s="68" t="s">
        <v>570</v>
      </c>
      <c r="C125" s="123" t="s">
        <v>80</v>
      </c>
      <c r="G125" s="51"/>
      <c r="H125"/>
      <c r="I125" s="68"/>
      <c r="N125" s="51"/>
    </row>
    <row r="126" spans="1:14" x14ac:dyDescent="0.3">
      <c r="A126" s="51" t="s">
        <v>894</v>
      </c>
      <c r="B126" s="68" t="s">
        <v>570</v>
      </c>
      <c r="C126" s="123" t="s">
        <v>80</v>
      </c>
      <c r="G126" s="51"/>
      <c r="H126"/>
      <c r="I126" s="68"/>
      <c r="N126" s="51"/>
    </row>
    <row r="127" spans="1:14" x14ac:dyDescent="0.3">
      <c r="A127" s="51" t="s">
        <v>895</v>
      </c>
      <c r="B127" s="68" t="s">
        <v>570</v>
      </c>
      <c r="C127" s="123" t="s">
        <v>80</v>
      </c>
      <c r="G127" s="51"/>
      <c r="H127"/>
      <c r="I127" s="68"/>
      <c r="N127" s="51"/>
    </row>
    <row r="128" spans="1:14" x14ac:dyDescent="0.3">
      <c r="A128" s="51" t="s">
        <v>896</v>
      </c>
      <c r="B128" s="68" t="s">
        <v>570</v>
      </c>
      <c r="C128" s="51" t="s">
        <v>80</v>
      </c>
      <c r="G128" s="51"/>
      <c r="H128"/>
      <c r="I128" s="68"/>
      <c r="N128" s="51"/>
    </row>
    <row r="129" spans="1:14" x14ac:dyDescent="0.3">
      <c r="A129" s="70"/>
      <c r="B129" s="71" t="s">
        <v>601</v>
      </c>
      <c r="C129" s="70" t="s">
        <v>786</v>
      </c>
      <c r="D129" s="70"/>
      <c r="E129" s="70"/>
      <c r="F129" s="73"/>
      <c r="G129" s="73"/>
      <c r="H129"/>
      <c r="I129" s="91"/>
      <c r="J129" s="65"/>
      <c r="K129" s="65"/>
      <c r="L129" s="65"/>
      <c r="M129" s="83"/>
      <c r="N129" s="83"/>
    </row>
    <row r="130" spans="1:14" x14ac:dyDescent="0.3">
      <c r="A130" s="51" t="s">
        <v>897</v>
      </c>
      <c r="B130" s="51" t="s">
        <v>603</v>
      </c>
      <c r="C130" s="123" t="s">
        <v>80</v>
      </c>
      <c r="D130"/>
      <c r="E130"/>
      <c r="F130"/>
      <c r="G130"/>
      <c r="H130"/>
      <c r="K130"/>
      <c r="L130"/>
      <c r="M130"/>
      <c r="N130"/>
    </row>
    <row r="131" spans="1:14" x14ac:dyDescent="0.3">
      <c r="A131" s="51" t="s">
        <v>898</v>
      </c>
      <c r="B131" s="51" t="s">
        <v>605</v>
      </c>
      <c r="C131" s="123" t="s">
        <v>80</v>
      </c>
      <c r="D131"/>
      <c r="E131"/>
      <c r="F131"/>
      <c r="G131"/>
      <c r="H131"/>
      <c r="K131"/>
      <c r="L131"/>
      <c r="M131"/>
      <c r="N131"/>
    </row>
    <row r="132" spans="1:14" x14ac:dyDescent="0.3">
      <c r="A132" s="51" t="s">
        <v>899</v>
      </c>
      <c r="B132" s="51" t="s">
        <v>136</v>
      </c>
      <c r="C132" s="123" t="s">
        <v>80</v>
      </c>
      <c r="D132"/>
      <c r="E132"/>
      <c r="F132"/>
      <c r="G132"/>
      <c r="H132"/>
      <c r="K132"/>
      <c r="L132"/>
      <c r="M132"/>
      <c r="N132"/>
    </row>
    <row r="133" spans="1:14" outlineLevel="1" x14ac:dyDescent="0.3">
      <c r="A133" s="51" t="s">
        <v>900</v>
      </c>
      <c r="C133" s="123"/>
      <c r="D133"/>
      <c r="E133"/>
      <c r="F133"/>
      <c r="G133"/>
      <c r="H133"/>
      <c r="K133"/>
      <c r="L133"/>
      <c r="M133"/>
      <c r="N133"/>
    </row>
    <row r="134" spans="1:14" outlineLevel="1" x14ac:dyDescent="0.3">
      <c r="A134" s="51" t="s">
        <v>901</v>
      </c>
      <c r="C134" s="123"/>
      <c r="D134"/>
      <c r="E134"/>
      <c r="F134"/>
      <c r="G134"/>
      <c r="H134"/>
      <c r="K134"/>
      <c r="L134"/>
      <c r="M134"/>
      <c r="N134"/>
    </row>
    <row r="135" spans="1:14" outlineLevel="1" x14ac:dyDescent="0.3">
      <c r="A135" s="51" t="s">
        <v>902</v>
      </c>
      <c r="C135" s="123"/>
      <c r="D135"/>
      <c r="E135"/>
      <c r="F135"/>
      <c r="G135"/>
      <c r="H135"/>
      <c r="K135"/>
      <c r="L135"/>
      <c r="M135"/>
      <c r="N135"/>
    </row>
    <row r="136" spans="1:14" outlineLevel="1" x14ac:dyDescent="0.3">
      <c r="A136" s="51" t="s">
        <v>903</v>
      </c>
      <c r="C136" s="123"/>
      <c r="D136"/>
      <c r="E136"/>
      <c r="F136"/>
      <c r="G136"/>
      <c r="H136"/>
      <c r="K136"/>
      <c r="L136"/>
      <c r="M136"/>
      <c r="N136"/>
    </row>
    <row r="137" spans="1:14" x14ac:dyDescent="0.3">
      <c r="A137" s="70"/>
      <c r="B137" s="71" t="s">
        <v>613</v>
      </c>
      <c r="C137" s="70" t="s">
        <v>786</v>
      </c>
      <c r="D137" s="70"/>
      <c r="E137" s="70"/>
      <c r="F137" s="73"/>
      <c r="G137" s="73"/>
      <c r="H137"/>
      <c r="I137" s="91"/>
      <c r="J137" s="65"/>
      <c r="K137" s="65"/>
      <c r="L137" s="65"/>
      <c r="M137" s="83"/>
      <c r="N137" s="83"/>
    </row>
    <row r="138" spans="1:14" x14ac:dyDescent="0.3">
      <c r="A138" s="51" t="s">
        <v>904</v>
      </c>
      <c r="B138" s="51" t="s">
        <v>615</v>
      </c>
      <c r="C138" s="123" t="s">
        <v>80</v>
      </c>
      <c r="D138" s="93"/>
      <c r="E138" s="93"/>
      <c r="F138" s="85"/>
      <c r="G138" s="76"/>
      <c r="H138"/>
      <c r="K138" s="93"/>
      <c r="L138" s="93"/>
      <c r="M138" s="85"/>
      <c r="N138" s="76"/>
    </row>
    <row r="139" spans="1:14" x14ac:dyDescent="0.3">
      <c r="A139" s="51" t="s">
        <v>905</v>
      </c>
      <c r="B139" s="51" t="s">
        <v>617</v>
      </c>
      <c r="C139" s="123" t="s">
        <v>80</v>
      </c>
      <c r="D139" s="93"/>
      <c r="E139" s="93"/>
      <c r="F139" s="85"/>
      <c r="G139" s="76"/>
      <c r="H139"/>
      <c r="K139" s="93"/>
      <c r="L139" s="93"/>
      <c r="M139" s="85"/>
      <c r="N139" s="76"/>
    </row>
    <row r="140" spans="1:14" x14ac:dyDescent="0.3">
      <c r="A140" s="51" t="s">
        <v>906</v>
      </c>
      <c r="B140" s="51" t="s">
        <v>136</v>
      </c>
      <c r="C140" s="123" t="s">
        <v>80</v>
      </c>
      <c r="D140" s="93"/>
      <c r="E140" s="93"/>
      <c r="F140" s="85"/>
      <c r="G140" s="76"/>
      <c r="H140"/>
      <c r="K140" s="93"/>
      <c r="L140" s="93"/>
      <c r="M140" s="85"/>
      <c r="N140" s="76"/>
    </row>
    <row r="141" spans="1:14" outlineLevel="1" x14ac:dyDescent="0.3">
      <c r="A141" s="51" t="s">
        <v>907</v>
      </c>
      <c r="C141" s="123"/>
      <c r="D141" s="93"/>
      <c r="E141" s="93"/>
      <c r="F141" s="85"/>
      <c r="G141" s="76"/>
      <c r="H141"/>
      <c r="K141" s="93"/>
      <c r="L141" s="93"/>
      <c r="M141" s="85"/>
      <c r="N141" s="76"/>
    </row>
    <row r="142" spans="1:14" outlineLevel="1" x14ac:dyDescent="0.3">
      <c r="A142" s="51" t="s">
        <v>908</v>
      </c>
      <c r="C142" s="123"/>
      <c r="D142" s="93"/>
      <c r="E142" s="93"/>
      <c r="F142" s="85"/>
      <c r="G142" s="76"/>
      <c r="H142"/>
      <c r="K142" s="93"/>
      <c r="L142" s="93"/>
      <c r="M142" s="85"/>
      <c r="N142" s="76"/>
    </row>
    <row r="143" spans="1:14" outlineLevel="1" x14ac:dyDescent="0.3">
      <c r="A143" s="51" t="s">
        <v>909</v>
      </c>
      <c r="C143" s="123"/>
      <c r="D143" s="93"/>
      <c r="E143" s="93"/>
      <c r="F143" s="85"/>
      <c r="G143" s="76"/>
      <c r="H143"/>
      <c r="K143" s="93"/>
      <c r="L143" s="93"/>
      <c r="M143" s="85"/>
      <c r="N143" s="76"/>
    </row>
    <row r="144" spans="1:14" outlineLevel="1" x14ac:dyDescent="0.3">
      <c r="A144" s="51" t="s">
        <v>910</v>
      </c>
      <c r="C144" s="123"/>
      <c r="D144" s="93"/>
      <c r="E144" s="93"/>
      <c r="F144" s="85"/>
      <c r="G144" s="76"/>
      <c r="H144"/>
      <c r="K144" s="93"/>
      <c r="L144" s="93"/>
      <c r="M144" s="85"/>
      <c r="N144" s="76"/>
    </row>
    <row r="145" spans="1:14" outlineLevel="1" x14ac:dyDescent="0.3">
      <c r="A145" s="51" t="s">
        <v>911</v>
      </c>
      <c r="C145" s="123"/>
      <c r="D145" s="93"/>
      <c r="E145" s="93"/>
      <c r="F145" s="85"/>
      <c r="G145" s="76"/>
      <c r="H145"/>
      <c r="K145" s="93"/>
      <c r="L145" s="93"/>
      <c r="M145" s="85"/>
      <c r="N145" s="76"/>
    </row>
    <row r="146" spans="1:14" outlineLevel="1" x14ac:dyDescent="0.3">
      <c r="A146" s="51" t="s">
        <v>912</v>
      </c>
      <c r="C146" s="123"/>
      <c r="D146" s="93"/>
      <c r="E146" s="93"/>
      <c r="F146" s="85"/>
      <c r="G146" s="76"/>
      <c r="H146"/>
      <c r="K146" s="93"/>
      <c r="L146" s="93"/>
      <c r="M146" s="85"/>
      <c r="N146" s="76"/>
    </row>
    <row r="147" spans="1:14" x14ac:dyDescent="0.3">
      <c r="A147" s="70"/>
      <c r="B147" s="71" t="s">
        <v>913</v>
      </c>
      <c r="C147" s="70" t="s">
        <v>107</v>
      </c>
      <c r="D147" s="70"/>
      <c r="E147" s="70"/>
      <c r="F147" s="70" t="s">
        <v>786</v>
      </c>
      <c r="G147" s="73"/>
      <c r="H147"/>
      <c r="I147" s="91"/>
      <c r="J147" s="65"/>
      <c r="K147" s="65"/>
      <c r="L147" s="65"/>
      <c r="M147" s="65"/>
      <c r="N147" s="83"/>
    </row>
    <row r="148" spans="1:14" x14ac:dyDescent="0.3">
      <c r="A148" s="51" t="s">
        <v>914</v>
      </c>
      <c r="B148" s="68" t="s">
        <v>915</v>
      </c>
      <c r="C148" s="126" t="s">
        <v>80</v>
      </c>
      <c r="D148" s="93"/>
      <c r="E148" s="93"/>
      <c r="F148" s="133" t="str">
        <f>IF($C$152=0,"",IF(C148="[for completion]","",C148/$C$152))</f>
        <v/>
      </c>
      <c r="G148" s="76"/>
      <c r="H148"/>
      <c r="I148" s="68"/>
      <c r="K148" s="93"/>
      <c r="L148" s="93"/>
      <c r="M148" s="77"/>
      <c r="N148" s="76"/>
    </row>
    <row r="149" spans="1:14" x14ac:dyDescent="0.3">
      <c r="A149" s="51" t="s">
        <v>916</v>
      </c>
      <c r="B149" s="68" t="s">
        <v>917</v>
      </c>
      <c r="C149" s="126" t="s">
        <v>80</v>
      </c>
      <c r="D149" s="93"/>
      <c r="E149" s="93"/>
      <c r="F149" s="133" t="str">
        <f>IF($C$152=0,"",IF(C149="[for completion]","",C149/$C$152))</f>
        <v/>
      </c>
      <c r="G149" s="76"/>
      <c r="H149"/>
      <c r="I149" s="68"/>
      <c r="K149" s="93"/>
      <c r="L149" s="93"/>
      <c r="M149" s="77"/>
      <c r="N149" s="76"/>
    </row>
    <row r="150" spans="1:14" x14ac:dyDescent="0.3">
      <c r="A150" s="51" t="s">
        <v>918</v>
      </c>
      <c r="B150" s="68" t="s">
        <v>919</v>
      </c>
      <c r="C150" s="126" t="s">
        <v>80</v>
      </c>
      <c r="D150" s="93"/>
      <c r="E150" s="93"/>
      <c r="F150" s="133" t="str">
        <f>IF($C$152=0,"",IF(C150="[for completion]","",C150/$C$152))</f>
        <v/>
      </c>
      <c r="G150" s="76"/>
      <c r="H150"/>
      <c r="I150" s="68"/>
      <c r="K150" s="93"/>
      <c r="L150" s="93"/>
      <c r="M150" s="77"/>
      <c r="N150" s="76"/>
    </row>
    <row r="151" spans="1:14" ht="15" customHeight="1" x14ac:dyDescent="0.3">
      <c r="A151" s="51" t="s">
        <v>920</v>
      </c>
      <c r="B151" s="68" t="s">
        <v>921</v>
      </c>
      <c r="C151" s="126" t="s">
        <v>80</v>
      </c>
      <c r="D151" s="93"/>
      <c r="E151" s="93"/>
      <c r="F151" s="133" t="str">
        <f>IF($C$152=0,"",IF(C151="[for completion]","",C151/$C$152))</f>
        <v/>
      </c>
      <c r="G151" s="76"/>
      <c r="H151"/>
      <c r="I151" s="68"/>
      <c r="K151" s="93"/>
      <c r="L151" s="93"/>
      <c r="M151" s="77"/>
      <c r="N151" s="76"/>
    </row>
    <row r="152" spans="1:14" ht="15" customHeight="1" x14ac:dyDescent="0.3">
      <c r="A152" s="51" t="s">
        <v>922</v>
      </c>
      <c r="B152" s="78" t="s">
        <v>138</v>
      </c>
      <c r="C152" s="128">
        <f>SUM(C148:C151)</f>
        <v>0</v>
      </c>
      <c r="D152" s="93"/>
      <c r="E152" s="93"/>
      <c r="F152" s="123">
        <f>SUM(F148:F151)</f>
        <v>0</v>
      </c>
      <c r="G152" s="76"/>
      <c r="H152"/>
      <c r="I152" s="68"/>
      <c r="K152" s="93"/>
      <c r="L152" s="93"/>
      <c r="M152" s="77"/>
      <c r="N152" s="76"/>
    </row>
    <row r="153" spans="1:14" ht="15" customHeight="1" outlineLevel="1" x14ac:dyDescent="0.3">
      <c r="A153" s="51" t="s">
        <v>923</v>
      </c>
      <c r="B153" s="80" t="s">
        <v>924</v>
      </c>
      <c r="D153" s="93"/>
      <c r="E153" s="93"/>
      <c r="F153" s="133" t="str">
        <f>IF($C$152=0,"",IF(C153="[for completion]","",C153/$C$152))</f>
        <v/>
      </c>
      <c r="G153" s="76"/>
      <c r="H153"/>
      <c r="I153" s="68"/>
      <c r="K153" s="93"/>
      <c r="L153" s="93"/>
      <c r="M153" s="77"/>
      <c r="N153" s="76"/>
    </row>
    <row r="154" spans="1:14" ht="15" customHeight="1" outlineLevel="1" x14ac:dyDescent="0.3">
      <c r="A154" s="51" t="s">
        <v>925</v>
      </c>
      <c r="B154" s="80" t="s">
        <v>926</v>
      </c>
      <c r="D154" s="93"/>
      <c r="E154" s="93"/>
      <c r="F154" s="133" t="str">
        <f t="shared" ref="F154:F159" si="2">IF($C$152=0,"",IF(C154="[for completion]","",C154/$C$152))</f>
        <v/>
      </c>
      <c r="G154" s="76"/>
      <c r="H154"/>
      <c r="I154" s="68"/>
      <c r="K154" s="93"/>
      <c r="L154" s="93"/>
      <c r="M154" s="77"/>
      <c r="N154" s="76"/>
    </row>
    <row r="155" spans="1:14" ht="15" customHeight="1" outlineLevel="1" x14ac:dyDescent="0.3">
      <c r="A155" s="51" t="s">
        <v>927</v>
      </c>
      <c r="B155" s="80" t="s">
        <v>928</v>
      </c>
      <c r="D155" s="93"/>
      <c r="E155" s="93"/>
      <c r="F155" s="133" t="str">
        <f t="shared" si="2"/>
        <v/>
      </c>
      <c r="G155" s="76"/>
      <c r="H155"/>
      <c r="I155" s="68"/>
      <c r="K155" s="93"/>
      <c r="L155" s="93"/>
      <c r="M155" s="77"/>
      <c r="N155" s="76"/>
    </row>
    <row r="156" spans="1:14" ht="15" customHeight="1" outlineLevel="1" x14ac:dyDescent="0.3">
      <c r="A156" s="51" t="s">
        <v>929</v>
      </c>
      <c r="B156" s="80" t="s">
        <v>930</v>
      </c>
      <c r="D156" s="93"/>
      <c r="E156" s="93"/>
      <c r="F156" s="133" t="str">
        <f t="shared" si="2"/>
        <v/>
      </c>
      <c r="G156" s="76"/>
      <c r="H156"/>
      <c r="I156" s="68"/>
      <c r="K156" s="93"/>
      <c r="L156" s="93"/>
      <c r="M156" s="77"/>
      <c r="N156" s="76"/>
    </row>
    <row r="157" spans="1:14" ht="15" customHeight="1" outlineLevel="1" x14ac:dyDescent="0.3">
      <c r="A157" s="51" t="s">
        <v>931</v>
      </c>
      <c r="B157" s="80" t="s">
        <v>932</v>
      </c>
      <c r="D157" s="93"/>
      <c r="E157" s="93"/>
      <c r="F157" s="133" t="str">
        <f t="shared" si="2"/>
        <v/>
      </c>
      <c r="G157" s="76"/>
      <c r="H157"/>
      <c r="I157" s="68"/>
      <c r="K157" s="93"/>
      <c r="L157" s="93"/>
      <c r="M157" s="77"/>
      <c r="N157" s="76"/>
    </row>
    <row r="158" spans="1:14" ht="15" customHeight="1" outlineLevel="1" x14ac:dyDescent="0.3">
      <c r="A158" s="51" t="s">
        <v>933</v>
      </c>
      <c r="B158" s="80" t="s">
        <v>934</v>
      </c>
      <c r="D158" s="93"/>
      <c r="E158" s="93"/>
      <c r="F158" s="133" t="str">
        <f t="shared" si="2"/>
        <v/>
      </c>
      <c r="G158" s="76"/>
      <c r="H158"/>
      <c r="I158" s="68"/>
      <c r="K158" s="93"/>
      <c r="L158" s="93"/>
      <c r="M158" s="77"/>
      <c r="N158" s="76"/>
    </row>
    <row r="159" spans="1:14" ht="15" customHeight="1" outlineLevel="1" x14ac:dyDescent="0.3">
      <c r="A159" s="51" t="s">
        <v>935</v>
      </c>
      <c r="B159" s="80" t="s">
        <v>936</v>
      </c>
      <c r="D159" s="93"/>
      <c r="E159" s="93"/>
      <c r="F159" s="133" t="str">
        <f t="shared" si="2"/>
        <v/>
      </c>
      <c r="G159" s="76"/>
      <c r="H159"/>
      <c r="I159" s="68"/>
      <c r="K159" s="93"/>
      <c r="L159" s="93"/>
      <c r="M159" s="77"/>
      <c r="N159" s="76"/>
    </row>
    <row r="160" spans="1:14" ht="15" customHeight="1" outlineLevel="1" x14ac:dyDescent="0.3">
      <c r="A160" s="51" t="s">
        <v>937</v>
      </c>
      <c r="B160" s="80"/>
      <c r="D160" s="93"/>
      <c r="E160" s="93"/>
      <c r="F160" s="77"/>
      <c r="G160" s="76"/>
      <c r="H160"/>
      <c r="I160" s="68"/>
      <c r="K160" s="93"/>
      <c r="L160" s="93"/>
      <c r="M160" s="77"/>
      <c r="N160" s="76"/>
    </row>
    <row r="161" spans="1:14" ht="15" customHeight="1" outlineLevel="1" x14ac:dyDescent="0.3">
      <c r="A161" s="51" t="s">
        <v>938</v>
      </c>
      <c r="B161" s="80"/>
      <c r="D161" s="93"/>
      <c r="E161" s="93"/>
      <c r="F161" s="77"/>
      <c r="G161" s="76"/>
      <c r="H161"/>
      <c r="I161" s="68"/>
      <c r="K161" s="93"/>
      <c r="L161" s="93"/>
      <c r="M161" s="77"/>
      <c r="N161" s="76"/>
    </row>
    <row r="162" spans="1:14" ht="15" customHeight="1" outlineLevel="1" x14ac:dyDescent="0.3">
      <c r="A162" s="51" t="s">
        <v>939</v>
      </c>
      <c r="B162" s="80"/>
      <c r="D162" s="93"/>
      <c r="E162" s="93"/>
      <c r="F162" s="77"/>
      <c r="G162" s="76"/>
      <c r="H162"/>
      <c r="I162" s="68"/>
      <c r="K162" s="93"/>
      <c r="L162" s="93"/>
      <c r="M162" s="77"/>
      <c r="N162" s="76"/>
    </row>
    <row r="163" spans="1:14" ht="15" customHeight="1" outlineLevel="1" x14ac:dyDescent="0.3">
      <c r="A163" s="51" t="s">
        <v>940</v>
      </c>
      <c r="B163" s="80"/>
      <c r="D163" s="93"/>
      <c r="E163" s="93"/>
      <c r="F163" s="77"/>
      <c r="G163" s="76"/>
      <c r="H163"/>
      <c r="I163" s="68"/>
      <c r="K163" s="93"/>
      <c r="L163" s="93"/>
      <c r="M163" s="77"/>
      <c r="N163" s="76"/>
    </row>
    <row r="164" spans="1:14" ht="15" customHeight="1" outlineLevel="1" x14ac:dyDescent="0.3">
      <c r="A164" s="51" t="s">
        <v>941</v>
      </c>
      <c r="B164" s="68"/>
      <c r="D164" s="93"/>
      <c r="E164" s="93"/>
      <c r="F164" s="77"/>
      <c r="G164" s="76"/>
      <c r="H164"/>
      <c r="I164" s="68"/>
      <c r="K164" s="93"/>
      <c r="L164" s="93"/>
      <c r="M164" s="77"/>
      <c r="N164" s="76"/>
    </row>
    <row r="165" spans="1:14" outlineLevel="1" x14ac:dyDescent="0.3">
      <c r="A165" s="51" t="s">
        <v>942</v>
      </c>
      <c r="B165" s="81"/>
      <c r="C165" s="81"/>
      <c r="D165" s="81"/>
      <c r="E165" s="81"/>
      <c r="F165" s="77"/>
      <c r="G165" s="76"/>
      <c r="H165"/>
      <c r="I165" s="78"/>
      <c r="J165" s="68"/>
      <c r="K165" s="93"/>
      <c r="L165" s="93"/>
      <c r="M165" s="85"/>
      <c r="N165" s="76"/>
    </row>
    <row r="166" spans="1:14" ht="15" customHeight="1" x14ac:dyDescent="0.3">
      <c r="A166" s="70"/>
      <c r="B166" s="131" t="s">
        <v>943</v>
      </c>
      <c r="C166" s="70" t="s">
        <v>786</v>
      </c>
      <c r="D166" s="70"/>
      <c r="E166" s="70"/>
      <c r="F166" s="73"/>
      <c r="G166" s="73"/>
      <c r="H166"/>
      <c r="I166" s="91"/>
      <c r="J166" s="65"/>
      <c r="K166" s="65"/>
      <c r="L166" s="65"/>
      <c r="M166" s="83"/>
      <c r="N166" s="83"/>
    </row>
    <row r="167" spans="1:14" x14ac:dyDescent="0.3">
      <c r="A167" s="51" t="s">
        <v>944</v>
      </c>
      <c r="B167" s="51" t="s">
        <v>638</v>
      </c>
      <c r="C167" s="123" t="s">
        <v>80</v>
      </c>
      <c r="D167"/>
      <c r="E167" s="49"/>
      <c r="F167" s="49"/>
      <c r="G167"/>
      <c r="H167"/>
      <c r="K167"/>
      <c r="L167" s="49"/>
      <c r="M167" s="49"/>
      <c r="N167"/>
    </row>
    <row r="168" spans="1:14" outlineLevel="1" x14ac:dyDescent="0.3">
      <c r="A168" s="51" t="s">
        <v>945</v>
      </c>
      <c r="B168" s="115" t="s">
        <v>2525</v>
      </c>
      <c r="C168" s="121" t="s">
        <v>80</v>
      </c>
      <c r="D168"/>
      <c r="E168" s="49"/>
      <c r="F168" s="49"/>
      <c r="G168"/>
      <c r="H168"/>
      <c r="K168"/>
      <c r="L168" s="49"/>
      <c r="M168" s="49"/>
      <c r="N168"/>
    </row>
    <row r="169" spans="1:14" outlineLevel="1" x14ac:dyDescent="0.3">
      <c r="A169" s="51" t="s">
        <v>946</v>
      </c>
      <c r="D169"/>
      <c r="E169" s="49"/>
      <c r="F169" s="49"/>
      <c r="G169"/>
      <c r="H169"/>
      <c r="K169"/>
      <c r="L169" s="49"/>
      <c r="M169" s="49"/>
      <c r="N169"/>
    </row>
    <row r="170" spans="1:14" outlineLevel="1" x14ac:dyDescent="0.3">
      <c r="A170" s="51" t="s">
        <v>947</v>
      </c>
      <c r="D170"/>
      <c r="E170" s="49"/>
      <c r="F170" s="49"/>
      <c r="G170"/>
      <c r="H170"/>
      <c r="K170"/>
      <c r="L170" s="49"/>
      <c r="M170" s="49"/>
      <c r="N170"/>
    </row>
    <row r="171" spans="1:14" outlineLevel="1" x14ac:dyDescent="0.3">
      <c r="A171" s="51" t="s">
        <v>948</v>
      </c>
      <c r="D171"/>
      <c r="E171" s="49"/>
      <c r="F171" s="49"/>
      <c r="G171"/>
      <c r="H171"/>
      <c r="K171"/>
      <c r="L171" s="49"/>
      <c r="M171" s="49"/>
      <c r="N171"/>
    </row>
    <row r="172" spans="1:14" x14ac:dyDescent="0.3">
      <c r="A172" s="70"/>
      <c r="B172" s="71" t="s">
        <v>949</v>
      </c>
      <c r="C172" s="70" t="s">
        <v>786</v>
      </c>
      <c r="D172" s="70"/>
      <c r="E172" s="70"/>
      <c r="F172" s="73"/>
      <c r="G172" s="73"/>
      <c r="H172"/>
      <c r="I172" s="91"/>
      <c r="J172" s="65"/>
      <c r="K172" s="65"/>
      <c r="L172" s="65"/>
      <c r="M172" s="83"/>
      <c r="N172" s="83"/>
    </row>
    <row r="173" spans="1:14" ht="15" customHeight="1" x14ac:dyDescent="0.3">
      <c r="A173" s="51" t="s">
        <v>950</v>
      </c>
      <c r="B173" s="51" t="s">
        <v>951</v>
      </c>
      <c r="C173" s="123" t="s">
        <v>80</v>
      </c>
      <c r="D173"/>
      <c r="E173"/>
      <c r="F173"/>
      <c r="G173"/>
      <c r="H173"/>
      <c r="K173"/>
      <c r="L173"/>
      <c r="M173"/>
      <c r="N173"/>
    </row>
    <row r="174" spans="1:14" outlineLevel="1" x14ac:dyDescent="0.3">
      <c r="A174" s="51" t="s">
        <v>952</v>
      </c>
      <c r="D174"/>
      <c r="E174"/>
      <c r="F174"/>
      <c r="G174"/>
      <c r="H174"/>
      <c r="K174"/>
      <c r="L174"/>
      <c r="M174"/>
      <c r="N174"/>
    </row>
    <row r="175" spans="1:14" outlineLevel="1" x14ac:dyDescent="0.3">
      <c r="A175" s="51" t="s">
        <v>953</v>
      </c>
      <c r="D175"/>
      <c r="E175"/>
      <c r="F175"/>
      <c r="G175"/>
      <c r="H175"/>
      <c r="K175"/>
      <c r="L175"/>
      <c r="M175"/>
      <c r="N175"/>
    </row>
    <row r="176" spans="1:14" outlineLevel="1" x14ac:dyDescent="0.3">
      <c r="A176" s="51" t="s">
        <v>954</v>
      </c>
      <c r="D176"/>
      <c r="E176"/>
      <c r="F176"/>
      <c r="G176"/>
      <c r="H176"/>
      <c r="K176"/>
      <c r="L176"/>
      <c r="M176"/>
      <c r="N176"/>
    </row>
    <row r="177" spans="1:14" outlineLevel="1" x14ac:dyDescent="0.3">
      <c r="A177" s="51" t="s">
        <v>955</v>
      </c>
      <c r="D177"/>
      <c r="E177"/>
      <c r="F177"/>
      <c r="G177"/>
      <c r="H177"/>
      <c r="K177"/>
      <c r="L177"/>
      <c r="M177"/>
      <c r="N177"/>
    </row>
    <row r="178" spans="1:14" outlineLevel="1" x14ac:dyDescent="0.3">
      <c r="A178" s="51" t="s">
        <v>956</v>
      </c>
    </row>
    <row r="179" spans="1:14" outlineLevel="1" x14ac:dyDescent="0.3">
      <c r="A179" s="51" t="s">
        <v>957</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x14ac:dyDescent="0.3"/>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x14ac:dyDescent="0.3">
      <c r="A1" s="48" t="s">
        <v>958</v>
      </c>
      <c r="B1" s="48"/>
      <c r="C1" s="49"/>
      <c r="D1" s="49"/>
      <c r="E1" s="49"/>
      <c r="F1" s="208" t="s">
        <v>2933</v>
      </c>
    </row>
    <row r="2" spans="1:7" ht="17.25" thickBot="1" x14ac:dyDescent="0.35">
      <c r="A2" s="49"/>
      <c r="B2" s="49"/>
      <c r="C2" s="49"/>
      <c r="D2" s="49"/>
      <c r="E2" s="49"/>
      <c r="F2" s="49"/>
    </row>
    <row r="3" spans="1:7" ht="21" thickBot="1" x14ac:dyDescent="0.35">
      <c r="A3" s="52"/>
      <c r="B3" s="53" t="s">
        <v>69</v>
      </c>
      <c r="C3" s="54" t="s">
        <v>70</v>
      </c>
      <c r="D3" s="52"/>
      <c r="E3" s="52"/>
      <c r="F3" s="52"/>
      <c r="G3" s="52"/>
    </row>
    <row r="4" spans="1:7" ht="17.25" thickBot="1" x14ac:dyDescent="0.35"/>
    <row r="5" spans="1:7" ht="21" thickBot="1" x14ac:dyDescent="0.35">
      <c r="A5" s="55"/>
      <c r="B5" s="94" t="s">
        <v>959</v>
      </c>
      <c r="C5" s="55"/>
      <c r="E5" s="57"/>
      <c r="F5" s="57"/>
    </row>
    <row r="6" spans="1:7" ht="17.25" thickBot="1" x14ac:dyDescent="0.35">
      <c r="B6" s="95" t="s">
        <v>960</v>
      </c>
    </row>
    <row r="7" spans="1:7" x14ac:dyDescent="0.3">
      <c r="B7" s="61"/>
    </row>
    <row r="8" spans="1:7" ht="40.5" x14ac:dyDescent="0.3">
      <c r="A8" s="62" t="s">
        <v>78</v>
      </c>
      <c r="B8" s="62" t="s">
        <v>960</v>
      </c>
      <c r="C8" s="63"/>
      <c r="D8" s="63"/>
      <c r="E8" s="63"/>
      <c r="F8" s="63"/>
      <c r="G8" s="64"/>
    </row>
    <row r="9" spans="1:7" ht="15" customHeight="1" x14ac:dyDescent="0.3">
      <c r="A9" s="70"/>
      <c r="B9" s="71" t="s">
        <v>774</v>
      </c>
      <c r="C9" s="70" t="s">
        <v>961</v>
      </c>
      <c r="D9" s="70"/>
      <c r="E9" s="72"/>
      <c r="F9" s="70"/>
      <c r="G9" s="73"/>
    </row>
    <row r="10" spans="1:7" x14ac:dyDescent="0.3">
      <c r="A10" s="51" t="s">
        <v>962</v>
      </c>
      <c r="B10" s="51" t="s">
        <v>963</v>
      </c>
      <c r="C10" s="127" t="s">
        <v>80</v>
      </c>
    </row>
    <row r="11" spans="1:7" outlineLevel="1" x14ac:dyDescent="0.3">
      <c r="A11" s="51" t="s">
        <v>964</v>
      </c>
      <c r="B11" s="66" t="s">
        <v>471</v>
      </c>
      <c r="C11" s="127"/>
    </row>
    <row r="12" spans="1:7" outlineLevel="1" x14ac:dyDescent="0.3">
      <c r="A12" s="51" t="s">
        <v>965</v>
      </c>
      <c r="B12" s="66" t="s">
        <v>473</v>
      </c>
      <c r="C12" s="127"/>
    </row>
    <row r="13" spans="1:7" outlineLevel="1" x14ac:dyDescent="0.3">
      <c r="A13" s="51" t="s">
        <v>966</v>
      </c>
      <c r="B13" s="66"/>
    </row>
    <row r="14" spans="1:7" outlineLevel="1" x14ac:dyDescent="0.3">
      <c r="A14" s="51" t="s">
        <v>967</v>
      </c>
      <c r="B14" s="66"/>
    </row>
    <row r="15" spans="1:7" outlineLevel="1" x14ac:dyDescent="0.3">
      <c r="A15" s="51" t="s">
        <v>968</v>
      </c>
      <c r="B15" s="66"/>
    </row>
    <row r="16" spans="1:7" outlineLevel="1" x14ac:dyDescent="0.3">
      <c r="A16" s="51" t="s">
        <v>969</v>
      </c>
      <c r="B16" s="66"/>
    </row>
    <row r="17" spans="1:7" ht="15" customHeight="1" x14ac:dyDescent="0.3">
      <c r="A17" s="70"/>
      <c r="B17" s="71" t="s">
        <v>970</v>
      </c>
      <c r="C17" s="70" t="s">
        <v>971</v>
      </c>
      <c r="D17" s="70"/>
      <c r="E17" s="72"/>
      <c r="F17" s="73"/>
      <c r="G17" s="73"/>
    </row>
    <row r="18" spans="1:7" x14ac:dyDescent="0.3">
      <c r="A18" s="51" t="s">
        <v>972</v>
      </c>
      <c r="B18" s="51" t="s">
        <v>480</v>
      </c>
      <c r="C18" s="123" t="s">
        <v>80</v>
      </c>
    </row>
    <row r="19" spans="1:7" outlineLevel="1" x14ac:dyDescent="0.3">
      <c r="A19" s="51" t="s">
        <v>973</v>
      </c>
      <c r="C19" s="123"/>
    </row>
    <row r="20" spans="1:7" outlineLevel="1" x14ac:dyDescent="0.3">
      <c r="A20" s="51" t="s">
        <v>974</v>
      </c>
      <c r="C20" s="123"/>
    </row>
    <row r="21" spans="1:7" outlineLevel="1" x14ac:dyDescent="0.3">
      <c r="A21" s="51" t="s">
        <v>975</v>
      </c>
      <c r="C21" s="123"/>
    </row>
    <row r="22" spans="1:7" outlineLevel="1" x14ac:dyDescent="0.3">
      <c r="A22" s="51" t="s">
        <v>976</v>
      </c>
      <c r="C22" s="123"/>
    </row>
    <row r="23" spans="1:7" outlineLevel="1" x14ac:dyDescent="0.3">
      <c r="A23" s="51" t="s">
        <v>977</v>
      </c>
      <c r="C23" s="123"/>
    </row>
    <row r="24" spans="1:7" outlineLevel="1" x14ac:dyDescent="0.3">
      <c r="A24" s="51" t="s">
        <v>978</v>
      </c>
      <c r="C24" s="123"/>
    </row>
    <row r="25" spans="1:7" ht="15" customHeight="1" x14ac:dyDescent="0.3">
      <c r="A25" s="70"/>
      <c r="B25" s="71" t="s">
        <v>979</v>
      </c>
      <c r="C25" s="70" t="s">
        <v>971</v>
      </c>
      <c r="D25" s="70"/>
      <c r="E25" s="72"/>
      <c r="F25" s="73"/>
      <c r="G25" s="73"/>
    </row>
    <row r="26" spans="1:7" x14ac:dyDescent="0.3">
      <c r="A26" s="51" t="s">
        <v>980</v>
      </c>
      <c r="B26" s="90" t="s">
        <v>489</v>
      </c>
      <c r="C26" s="123">
        <f>SUM(C27:C53)</f>
        <v>0</v>
      </c>
      <c r="D26" s="90"/>
      <c r="F26" s="90"/>
      <c r="G26" s="51"/>
    </row>
    <row r="27" spans="1:7" x14ac:dyDescent="0.3">
      <c r="A27" s="51" t="s">
        <v>981</v>
      </c>
      <c r="B27" s="51" t="s">
        <v>491</v>
      </c>
      <c r="C27" s="123" t="s">
        <v>80</v>
      </c>
      <c r="D27" s="90"/>
      <c r="F27" s="90"/>
      <c r="G27" s="51"/>
    </row>
    <row r="28" spans="1:7" x14ac:dyDescent="0.3">
      <c r="A28" s="51" t="s">
        <v>982</v>
      </c>
      <c r="B28" s="51" t="s">
        <v>493</v>
      </c>
      <c r="C28" s="123" t="s">
        <v>80</v>
      </c>
      <c r="D28" s="90"/>
      <c r="F28" s="90"/>
      <c r="G28" s="51"/>
    </row>
    <row r="29" spans="1:7" x14ac:dyDescent="0.3">
      <c r="A29" s="51" t="s">
        <v>983</v>
      </c>
      <c r="B29" s="51" t="s">
        <v>495</v>
      </c>
      <c r="C29" s="123" t="s">
        <v>80</v>
      </c>
      <c r="D29" s="90"/>
      <c r="F29" s="90"/>
      <c r="G29" s="51"/>
    </row>
    <row r="30" spans="1:7" x14ac:dyDescent="0.3">
      <c r="A30" s="51" t="s">
        <v>984</v>
      </c>
      <c r="B30" s="51" t="s">
        <v>497</v>
      </c>
      <c r="C30" s="123" t="s">
        <v>80</v>
      </c>
      <c r="D30" s="90"/>
      <c r="F30" s="90"/>
      <c r="G30" s="51"/>
    </row>
    <row r="31" spans="1:7" x14ac:dyDescent="0.3">
      <c r="A31" s="51" t="s">
        <v>985</v>
      </c>
      <c r="B31" s="51" t="s">
        <v>499</v>
      </c>
      <c r="C31" s="123" t="s">
        <v>80</v>
      </c>
      <c r="D31" s="90"/>
      <c r="F31" s="90"/>
      <c r="G31" s="51"/>
    </row>
    <row r="32" spans="1:7" x14ac:dyDescent="0.3">
      <c r="A32" s="51" t="s">
        <v>986</v>
      </c>
      <c r="B32" s="51" t="s">
        <v>2155</v>
      </c>
      <c r="C32" s="123" t="s">
        <v>80</v>
      </c>
      <c r="D32" s="90"/>
      <c r="F32" s="90"/>
      <c r="G32" s="51"/>
    </row>
    <row r="33" spans="1:7" x14ac:dyDescent="0.3">
      <c r="A33" s="51" t="s">
        <v>987</v>
      </c>
      <c r="B33" s="51" t="s">
        <v>502</v>
      </c>
      <c r="C33" s="123" t="s">
        <v>80</v>
      </c>
      <c r="D33" s="90"/>
      <c r="F33" s="90"/>
      <c r="G33" s="51"/>
    </row>
    <row r="34" spans="1:7" x14ac:dyDescent="0.3">
      <c r="A34" s="51" t="s">
        <v>988</v>
      </c>
      <c r="B34" s="51" t="s">
        <v>504</v>
      </c>
      <c r="C34" s="123" t="s">
        <v>80</v>
      </c>
      <c r="D34" s="90"/>
      <c r="F34" s="90"/>
      <c r="G34" s="51"/>
    </row>
    <row r="35" spans="1:7" x14ac:dyDescent="0.3">
      <c r="A35" s="51" t="s">
        <v>989</v>
      </c>
      <c r="B35" s="51" t="s">
        <v>506</v>
      </c>
      <c r="C35" s="123" t="s">
        <v>80</v>
      </c>
      <c r="D35" s="90"/>
      <c r="F35" s="90"/>
      <c r="G35" s="51"/>
    </row>
    <row r="36" spans="1:7" x14ac:dyDescent="0.3">
      <c r="A36" s="51" t="s">
        <v>990</v>
      </c>
      <c r="B36" s="51" t="s">
        <v>508</v>
      </c>
      <c r="C36" s="123" t="s">
        <v>80</v>
      </c>
      <c r="D36" s="90"/>
      <c r="F36" s="90"/>
      <c r="G36" s="51"/>
    </row>
    <row r="37" spans="1:7" x14ac:dyDescent="0.3">
      <c r="A37" s="51" t="s">
        <v>991</v>
      </c>
      <c r="B37" s="51" t="s">
        <v>510</v>
      </c>
      <c r="C37" s="123" t="s">
        <v>80</v>
      </c>
      <c r="D37" s="90"/>
      <c r="F37" s="90"/>
      <c r="G37" s="51"/>
    </row>
    <row r="38" spans="1:7" x14ac:dyDescent="0.3">
      <c r="A38" s="51" t="s">
        <v>992</v>
      </c>
      <c r="B38" s="51" t="s">
        <v>512</v>
      </c>
      <c r="C38" s="123" t="s">
        <v>80</v>
      </c>
      <c r="D38" s="90"/>
      <c r="F38" s="90"/>
      <c r="G38" s="51"/>
    </row>
    <row r="39" spans="1:7" x14ac:dyDescent="0.3">
      <c r="A39" s="51" t="s">
        <v>993</v>
      </c>
      <c r="B39" s="51" t="s">
        <v>514</v>
      </c>
      <c r="C39" s="123" t="s">
        <v>80</v>
      </c>
      <c r="D39" s="90"/>
      <c r="F39" s="90"/>
      <c r="G39" s="51"/>
    </row>
    <row r="40" spans="1:7" x14ac:dyDescent="0.3">
      <c r="A40" s="51" t="s">
        <v>994</v>
      </c>
      <c r="B40" s="51" t="s">
        <v>516</v>
      </c>
      <c r="C40" s="123" t="s">
        <v>80</v>
      </c>
      <c r="D40" s="90"/>
      <c r="F40" s="90"/>
      <c r="G40" s="51"/>
    </row>
    <row r="41" spans="1:7" x14ac:dyDescent="0.3">
      <c r="A41" s="51" t="s">
        <v>995</v>
      </c>
      <c r="B41" s="51" t="s">
        <v>518</v>
      </c>
      <c r="C41" s="123" t="s">
        <v>80</v>
      </c>
      <c r="D41" s="90"/>
      <c r="F41" s="90"/>
      <c r="G41" s="51"/>
    </row>
    <row r="42" spans="1:7" x14ac:dyDescent="0.3">
      <c r="A42" s="51" t="s">
        <v>996</v>
      </c>
      <c r="B42" s="51" t="s">
        <v>2</v>
      </c>
      <c r="C42" s="123" t="s">
        <v>80</v>
      </c>
      <c r="D42" s="90"/>
      <c r="F42" s="90"/>
      <c r="G42" s="51"/>
    </row>
    <row r="43" spans="1:7" x14ac:dyDescent="0.3">
      <c r="A43" s="51" t="s">
        <v>997</v>
      </c>
      <c r="B43" s="51" t="s">
        <v>521</v>
      </c>
      <c r="C43" s="123" t="s">
        <v>80</v>
      </c>
      <c r="D43" s="90"/>
      <c r="F43" s="90"/>
      <c r="G43" s="51"/>
    </row>
    <row r="44" spans="1:7" x14ac:dyDescent="0.3">
      <c r="A44" s="51" t="s">
        <v>998</v>
      </c>
      <c r="B44" s="51" t="s">
        <v>523</v>
      </c>
      <c r="C44" s="123" t="s">
        <v>80</v>
      </c>
      <c r="D44" s="90"/>
      <c r="F44" s="90"/>
      <c r="G44" s="51"/>
    </row>
    <row r="45" spans="1:7" x14ac:dyDescent="0.3">
      <c r="A45" s="51" t="s">
        <v>999</v>
      </c>
      <c r="B45" s="51" t="s">
        <v>525</v>
      </c>
      <c r="C45" s="123" t="s">
        <v>80</v>
      </c>
      <c r="D45" s="90"/>
      <c r="F45" s="90"/>
      <c r="G45" s="51"/>
    </row>
    <row r="46" spans="1:7" x14ac:dyDescent="0.3">
      <c r="A46" s="51" t="s">
        <v>1000</v>
      </c>
      <c r="B46" s="51" t="s">
        <v>527</v>
      </c>
      <c r="C46" s="123" t="s">
        <v>80</v>
      </c>
      <c r="D46" s="90"/>
      <c r="F46" s="90"/>
      <c r="G46" s="51"/>
    </row>
    <row r="47" spans="1:7" x14ac:dyDescent="0.3">
      <c r="A47" s="51" t="s">
        <v>1001</v>
      </c>
      <c r="B47" s="51" t="s">
        <v>529</v>
      </c>
      <c r="C47" s="123" t="s">
        <v>80</v>
      </c>
      <c r="D47" s="90"/>
      <c r="F47" s="90"/>
      <c r="G47" s="51"/>
    </row>
    <row r="48" spans="1:7" x14ac:dyDescent="0.3">
      <c r="A48" s="51" t="s">
        <v>1002</v>
      </c>
      <c r="B48" s="51" t="s">
        <v>531</v>
      </c>
      <c r="C48" s="123" t="s">
        <v>80</v>
      </c>
      <c r="D48" s="90"/>
      <c r="F48" s="90"/>
      <c r="G48" s="51"/>
    </row>
    <row r="49" spans="1:7" x14ac:dyDescent="0.3">
      <c r="A49" s="51" t="s">
        <v>1003</v>
      </c>
      <c r="B49" s="51" t="s">
        <v>533</v>
      </c>
      <c r="C49" s="123" t="s">
        <v>80</v>
      </c>
      <c r="D49" s="90"/>
      <c r="F49" s="90"/>
      <c r="G49" s="51"/>
    </row>
    <row r="50" spans="1:7" x14ac:dyDescent="0.3">
      <c r="A50" s="51" t="s">
        <v>1004</v>
      </c>
      <c r="B50" s="51" t="s">
        <v>535</v>
      </c>
      <c r="C50" s="123" t="s">
        <v>80</v>
      </c>
      <c r="D50" s="90"/>
      <c r="F50" s="90"/>
      <c r="G50" s="51"/>
    </row>
    <row r="51" spans="1:7" x14ac:dyDescent="0.3">
      <c r="A51" s="51" t="s">
        <v>1005</v>
      </c>
      <c r="B51" s="51" t="s">
        <v>537</v>
      </c>
      <c r="C51" s="123" t="s">
        <v>80</v>
      </c>
      <c r="D51" s="90"/>
      <c r="F51" s="90"/>
      <c r="G51" s="51"/>
    </row>
    <row r="52" spans="1:7" x14ac:dyDescent="0.3">
      <c r="A52" s="51" t="s">
        <v>1006</v>
      </c>
      <c r="B52" s="51" t="s">
        <v>539</v>
      </c>
      <c r="C52" s="123" t="s">
        <v>80</v>
      </c>
      <c r="D52" s="90"/>
      <c r="F52" s="90"/>
      <c r="G52" s="51"/>
    </row>
    <row r="53" spans="1:7" x14ac:dyDescent="0.3">
      <c r="A53" s="51" t="s">
        <v>1007</v>
      </c>
      <c r="B53" s="51" t="s">
        <v>5</v>
      </c>
      <c r="C53" s="123" t="s">
        <v>80</v>
      </c>
      <c r="D53" s="90"/>
      <c r="F53" s="90"/>
      <c r="G53" s="51"/>
    </row>
    <row r="54" spans="1:7" x14ac:dyDescent="0.3">
      <c r="A54" s="51" t="s">
        <v>1008</v>
      </c>
      <c r="B54" s="90" t="s">
        <v>304</v>
      </c>
      <c r="C54" s="125">
        <f>SUM(C55:C57)</f>
        <v>0</v>
      </c>
      <c r="D54" s="90"/>
      <c r="F54" s="90"/>
      <c r="G54" s="51"/>
    </row>
    <row r="55" spans="1:7" x14ac:dyDescent="0.3">
      <c r="A55" s="51" t="s">
        <v>1009</v>
      </c>
      <c r="B55" s="51" t="s">
        <v>545</v>
      </c>
      <c r="C55" s="123" t="s">
        <v>80</v>
      </c>
      <c r="D55" s="90"/>
      <c r="F55" s="90"/>
      <c r="G55" s="51"/>
    </row>
    <row r="56" spans="1:7" x14ac:dyDescent="0.3">
      <c r="A56" s="51" t="s">
        <v>1010</v>
      </c>
      <c r="B56" s="51" t="s">
        <v>547</v>
      </c>
      <c r="C56" s="123" t="s">
        <v>80</v>
      </c>
      <c r="D56" s="90"/>
      <c r="F56" s="90"/>
      <c r="G56" s="51"/>
    </row>
    <row r="57" spans="1:7" x14ac:dyDescent="0.3">
      <c r="A57" s="51" t="s">
        <v>1011</v>
      </c>
      <c r="B57" s="51" t="s">
        <v>1</v>
      </c>
      <c r="C57" s="123" t="s">
        <v>80</v>
      </c>
      <c r="D57" s="90"/>
      <c r="F57" s="90"/>
      <c r="G57" s="51"/>
    </row>
    <row r="58" spans="1:7" x14ac:dyDescent="0.3">
      <c r="A58" s="51" t="s">
        <v>1012</v>
      </c>
      <c r="B58" s="90" t="s">
        <v>136</v>
      </c>
      <c r="C58" s="125">
        <f>SUM(C59:C69)</f>
        <v>0</v>
      </c>
      <c r="D58" s="90"/>
      <c r="F58" s="90"/>
      <c r="G58" s="51"/>
    </row>
    <row r="59" spans="1:7" x14ac:dyDescent="0.3">
      <c r="A59" s="51" t="s">
        <v>1013</v>
      </c>
      <c r="B59" s="68" t="s">
        <v>306</v>
      </c>
      <c r="C59" s="123" t="s">
        <v>80</v>
      </c>
      <c r="D59" s="90"/>
      <c r="F59" s="90"/>
      <c r="G59" s="51"/>
    </row>
    <row r="60" spans="1:7" x14ac:dyDescent="0.3">
      <c r="A60" s="51" t="s">
        <v>1014</v>
      </c>
      <c r="B60" s="51" t="s">
        <v>542</v>
      </c>
      <c r="C60" s="123" t="s">
        <v>80</v>
      </c>
      <c r="D60" s="90"/>
      <c r="F60" s="90"/>
      <c r="G60" s="51"/>
    </row>
    <row r="61" spans="1:7" x14ac:dyDescent="0.3">
      <c r="A61" s="51" t="s">
        <v>1015</v>
      </c>
      <c r="B61" s="68" t="s">
        <v>308</v>
      </c>
      <c r="C61" s="123" t="s">
        <v>80</v>
      </c>
      <c r="D61" s="90"/>
      <c r="F61" s="90"/>
      <c r="G61" s="51"/>
    </row>
    <row r="62" spans="1:7" x14ac:dyDescent="0.3">
      <c r="A62" s="51" t="s">
        <v>1016</v>
      </c>
      <c r="B62" s="68" t="s">
        <v>310</v>
      </c>
      <c r="C62" s="123" t="s">
        <v>80</v>
      </c>
      <c r="D62" s="90"/>
      <c r="F62" s="90"/>
      <c r="G62" s="51"/>
    </row>
    <row r="63" spans="1:7" x14ac:dyDescent="0.3">
      <c r="A63" s="51" t="s">
        <v>1017</v>
      </c>
      <c r="B63" s="68" t="s">
        <v>11</v>
      </c>
      <c r="C63" s="123" t="s">
        <v>80</v>
      </c>
      <c r="D63" s="90"/>
      <c r="F63" s="90"/>
      <c r="G63" s="51"/>
    </row>
    <row r="64" spans="1:7" x14ac:dyDescent="0.3">
      <c r="A64" s="51" t="s">
        <v>1018</v>
      </c>
      <c r="B64" s="68" t="s">
        <v>313</v>
      </c>
      <c r="C64" s="123" t="s">
        <v>80</v>
      </c>
      <c r="D64" s="90"/>
      <c r="F64" s="90"/>
      <c r="G64" s="51"/>
    </row>
    <row r="65" spans="1:7" x14ac:dyDescent="0.3">
      <c r="A65" s="51" t="s">
        <v>1019</v>
      </c>
      <c r="B65" s="68" t="s">
        <v>315</v>
      </c>
      <c r="C65" s="123" t="s">
        <v>80</v>
      </c>
      <c r="D65" s="90"/>
      <c r="F65" s="90"/>
      <c r="G65" s="51"/>
    </row>
    <row r="66" spans="1:7" x14ac:dyDescent="0.3">
      <c r="A66" s="51" t="s">
        <v>1020</v>
      </c>
      <c r="B66" s="68" t="s">
        <v>317</v>
      </c>
      <c r="C66" s="123" t="s">
        <v>80</v>
      </c>
      <c r="D66" s="90"/>
      <c r="F66" s="90"/>
      <c r="G66" s="51"/>
    </row>
    <row r="67" spans="1:7" x14ac:dyDescent="0.3">
      <c r="A67" s="51" t="s">
        <v>1021</v>
      </c>
      <c r="B67" s="68" t="s">
        <v>319</v>
      </c>
      <c r="C67" s="123" t="s">
        <v>80</v>
      </c>
      <c r="D67" s="90"/>
      <c r="F67" s="90"/>
      <c r="G67" s="51"/>
    </row>
    <row r="68" spans="1:7" x14ac:dyDescent="0.3">
      <c r="A68" s="51" t="s">
        <v>1022</v>
      </c>
      <c r="B68" s="68" t="s">
        <v>321</v>
      </c>
      <c r="C68" s="123" t="s">
        <v>80</v>
      </c>
      <c r="D68" s="90"/>
      <c r="F68" s="90"/>
      <c r="G68" s="51"/>
    </row>
    <row r="69" spans="1:7" x14ac:dyDescent="0.3">
      <c r="A69" s="51" t="s">
        <v>1023</v>
      </c>
      <c r="B69" s="68" t="s">
        <v>136</v>
      </c>
      <c r="C69" s="123" t="s">
        <v>80</v>
      </c>
      <c r="D69" s="90"/>
      <c r="F69" s="90"/>
      <c r="G69" s="51"/>
    </row>
    <row r="70" spans="1:7" outlineLevel="1" x14ac:dyDescent="0.3">
      <c r="A70" s="51" t="s">
        <v>1024</v>
      </c>
      <c r="B70" s="80" t="s">
        <v>140</v>
      </c>
      <c r="C70" s="123"/>
      <c r="G70" s="51"/>
    </row>
    <row r="71" spans="1:7" outlineLevel="1" x14ac:dyDescent="0.3">
      <c r="A71" s="51" t="s">
        <v>1025</v>
      </c>
      <c r="B71" s="80" t="s">
        <v>140</v>
      </c>
      <c r="C71" s="123"/>
      <c r="G71" s="51"/>
    </row>
    <row r="72" spans="1:7" outlineLevel="1" x14ac:dyDescent="0.3">
      <c r="A72" s="51" t="s">
        <v>1026</v>
      </c>
      <c r="B72" s="80" t="s">
        <v>140</v>
      </c>
      <c r="C72" s="123"/>
      <c r="G72" s="51"/>
    </row>
    <row r="73" spans="1:7" outlineLevel="1" x14ac:dyDescent="0.3">
      <c r="A73" s="51" t="s">
        <v>1027</v>
      </c>
      <c r="B73" s="80" t="s">
        <v>140</v>
      </c>
      <c r="C73" s="123"/>
      <c r="G73" s="51"/>
    </row>
    <row r="74" spans="1:7" outlineLevel="1" x14ac:dyDescent="0.3">
      <c r="A74" s="51" t="s">
        <v>1028</v>
      </c>
      <c r="B74" s="80" t="s">
        <v>140</v>
      </c>
      <c r="C74" s="123"/>
      <c r="G74" s="51"/>
    </row>
    <row r="75" spans="1:7" outlineLevel="1" x14ac:dyDescent="0.3">
      <c r="A75" s="51" t="s">
        <v>1029</v>
      </c>
      <c r="B75" s="80" t="s">
        <v>140</v>
      </c>
      <c r="C75" s="123"/>
      <c r="G75" s="51"/>
    </row>
    <row r="76" spans="1:7" outlineLevel="1" x14ac:dyDescent="0.3">
      <c r="A76" s="51" t="s">
        <v>1030</v>
      </c>
      <c r="B76" s="80" t="s">
        <v>140</v>
      </c>
      <c r="C76" s="123"/>
      <c r="G76" s="51"/>
    </row>
    <row r="77" spans="1:7" outlineLevel="1" x14ac:dyDescent="0.3">
      <c r="A77" s="51" t="s">
        <v>1031</v>
      </c>
      <c r="B77" s="80" t="s">
        <v>140</v>
      </c>
      <c r="C77" s="123"/>
      <c r="G77" s="51"/>
    </row>
    <row r="78" spans="1:7" outlineLevel="1" x14ac:dyDescent="0.3">
      <c r="A78" s="51" t="s">
        <v>1032</v>
      </c>
      <c r="B78" s="80" t="s">
        <v>140</v>
      </c>
      <c r="C78" s="123"/>
      <c r="G78" s="51"/>
    </row>
    <row r="79" spans="1:7" outlineLevel="1" x14ac:dyDescent="0.3">
      <c r="A79" s="51" t="s">
        <v>1033</v>
      </c>
      <c r="B79" s="80" t="s">
        <v>140</v>
      </c>
      <c r="C79" s="123"/>
      <c r="G79" s="51"/>
    </row>
    <row r="80" spans="1:7" ht="15" customHeight="1" x14ac:dyDescent="0.3">
      <c r="A80" s="70"/>
      <c r="B80" s="71" t="s">
        <v>1034</v>
      </c>
      <c r="C80" s="70" t="s">
        <v>971</v>
      </c>
      <c r="D80" s="70"/>
      <c r="E80" s="72"/>
      <c r="F80" s="73"/>
      <c r="G80" s="73"/>
    </row>
    <row r="81" spans="1:7" x14ac:dyDescent="0.3">
      <c r="A81" s="51" t="s">
        <v>1035</v>
      </c>
      <c r="B81" s="51" t="s">
        <v>603</v>
      </c>
      <c r="C81" s="123" t="s">
        <v>80</v>
      </c>
      <c r="E81" s="49"/>
    </row>
    <row r="82" spans="1:7" x14ac:dyDescent="0.3">
      <c r="A82" s="51" t="s">
        <v>1036</v>
      </c>
      <c r="B82" s="51" t="s">
        <v>605</v>
      </c>
      <c r="C82" s="123" t="s">
        <v>80</v>
      </c>
      <c r="E82" s="49"/>
    </row>
    <row r="83" spans="1:7" x14ac:dyDescent="0.3">
      <c r="A83" s="51" t="s">
        <v>1037</v>
      </c>
      <c r="B83" s="51" t="s">
        <v>136</v>
      </c>
      <c r="C83" s="123" t="s">
        <v>80</v>
      </c>
      <c r="E83" s="49"/>
    </row>
    <row r="84" spans="1:7" outlineLevel="1" x14ac:dyDescent="0.3">
      <c r="A84" s="51" t="s">
        <v>1038</v>
      </c>
      <c r="C84" s="123"/>
      <c r="E84" s="49"/>
    </row>
    <row r="85" spans="1:7" outlineLevel="1" x14ac:dyDescent="0.3">
      <c r="A85" s="51" t="s">
        <v>1039</v>
      </c>
      <c r="C85" s="123"/>
      <c r="E85" s="49"/>
    </row>
    <row r="86" spans="1:7" outlineLevel="1" x14ac:dyDescent="0.3">
      <c r="A86" s="51" t="s">
        <v>1040</v>
      </c>
      <c r="C86" s="123"/>
      <c r="E86" s="49"/>
    </row>
    <row r="87" spans="1:7" outlineLevel="1" x14ac:dyDescent="0.3">
      <c r="A87" s="51" t="s">
        <v>1041</v>
      </c>
      <c r="C87" s="123"/>
      <c r="E87" s="49"/>
    </row>
    <row r="88" spans="1:7" outlineLevel="1" x14ac:dyDescent="0.3">
      <c r="A88" s="51" t="s">
        <v>1042</v>
      </c>
      <c r="C88" s="123"/>
      <c r="E88" s="49"/>
    </row>
    <row r="89" spans="1:7" outlineLevel="1" x14ac:dyDescent="0.3">
      <c r="A89" s="51" t="s">
        <v>1043</v>
      </c>
      <c r="C89" s="123"/>
      <c r="E89" s="49"/>
    </row>
    <row r="90" spans="1:7" ht="15" customHeight="1" x14ac:dyDescent="0.3">
      <c r="A90" s="70"/>
      <c r="B90" s="71" t="s">
        <v>1044</v>
      </c>
      <c r="C90" s="70" t="s">
        <v>971</v>
      </c>
      <c r="D90" s="70"/>
      <c r="E90" s="72"/>
      <c r="F90" s="73"/>
      <c r="G90" s="73"/>
    </row>
    <row r="91" spans="1:7" x14ac:dyDescent="0.3">
      <c r="A91" s="51" t="s">
        <v>1045</v>
      </c>
      <c r="B91" s="51" t="s">
        <v>615</v>
      </c>
      <c r="C91" s="123" t="s">
        <v>80</v>
      </c>
      <c r="E91" s="49"/>
    </row>
    <row r="92" spans="1:7" x14ac:dyDescent="0.3">
      <c r="A92" s="51" t="s">
        <v>1046</v>
      </c>
      <c r="B92" s="51" t="s">
        <v>617</v>
      </c>
      <c r="C92" s="123" t="s">
        <v>80</v>
      </c>
      <c r="E92" s="49"/>
    </row>
    <row r="93" spans="1:7" x14ac:dyDescent="0.3">
      <c r="A93" s="51" t="s">
        <v>1047</v>
      </c>
      <c r="B93" s="51" t="s">
        <v>136</v>
      </c>
      <c r="C93" s="123" t="s">
        <v>80</v>
      </c>
      <c r="E93" s="49"/>
    </row>
    <row r="94" spans="1:7" outlineLevel="1" x14ac:dyDescent="0.3">
      <c r="A94" s="51" t="s">
        <v>1048</v>
      </c>
      <c r="C94" s="123"/>
      <c r="E94" s="49"/>
    </row>
    <row r="95" spans="1:7" outlineLevel="1" x14ac:dyDescent="0.3">
      <c r="A95" s="51" t="s">
        <v>1049</v>
      </c>
      <c r="C95" s="123"/>
      <c r="E95" s="49"/>
    </row>
    <row r="96" spans="1:7" outlineLevel="1" x14ac:dyDescent="0.3">
      <c r="A96" s="51" t="s">
        <v>1050</v>
      </c>
      <c r="C96" s="123"/>
      <c r="E96" s="49"/>
    </row>
    <row r="97" spans="1:7" outlineLevel="1" x14ac:dyDescent="0.3">
      <c r="A97" s="51" t="s">
        <v>1051</v>
      </c>
      <c r="C97" s="123"/>
      <c r="E97" s="49"/>
    </row>
    <row r="98" spans="1:7" outlineLevel="1" x14ac:dyDescent="0.3">
      <c r="A98" s="51" t="s">
        <v>1052</v>
      </c>
      <c r="C98" s="123"/>
      <c r="E98" s="49"/>
    </row>
    <row r="99" spans="1:7" outlineLevel="1" x14ac:dyDescent="0.3">
      <c r="A99" s="51" t="s">
        <v>1053</v>
      </c>
      <c r="C99" s="123"/>
      <c r="E99" s="49"/>
    </row>
    <row r="100" spans="1:7" ht="15" customHeight="1" x14ac:dyDescent="0.3">
      <c r="A100" s="70"/>
      <c r="B100" s="71" t="s">
        <v>1054</v>
      </c>
      <c r="C100" s="70" t="s">
        <v>971</v>
      </c>
      <c r="D100" s="70"/>
      <c r="E100" s="72"/>
      <c r="F100" s="73"/>
      <c r="G100" s="73"/>
    </row>
    <row r="101" spans="1:7" x14ac:dyDescent="0.3">
      <c r="A101" s="51" t="s">
        <v>1055</v>
      </c>
      <c r="B101" s="47" t="s">
        <v>627</v>
      </c>
      <c r="C101" s="123" t="s">
        <v>80</v>
      </c>
      <c r="E101" s="49"/>
    </row>
    <row r="102" spans="1:7" x14ac:dyDescent="0.3">
      <c r="A102" s="51" t="s">
        <v>1056</v>
      </c>
      <c r="B102" s="47" t="s">
        <v>2906</v>
      </c>
      <c r="C102" s="123" t="s">
        <v>80</v>
      </c>
      <c r="E102" s="49"/>
    </row>
    <row r="103" spans="1:7" x14ac:dyDescent="0.3">
      <c r="A103" s="51" t="s">
        <v>1057</v>
      </c>
      <c r="B103" s="47" t="s">
        <v>2907</v>
      </c>
      <c r="C103" s="123" t="s">
        <v>80</v>
      </c>
    </row>
    <row r="104" spans="1:7" x14ac:dyDescent="0.3">
      <c r="A104" s="51" t="s">
        <v>1058</v>
      </c>
      <c r="B104" s="47" t="s">
        <v>2908</v>
      </c>
      <c r="C104" s="123" t="s">
        <v>80</v>
      </c>
    </row>
    <row r="105" spans="1:7" x14ac:dyDescent="0.3">
      <c r="A105" s="51" t="s">
        <v>1059</v>
      </c>
      <c r="B105" s="47" t="s">
        <v>2909</v>
      </c>
      <c r="C105" s="123" t="s">
        <v>80</v>
      </c>
    </row>
    <row r="106" spans="1:7" outlineLevel="1" x14ac:dyDescent="0.3">
      <c r="A106" s="51" t="s">
        <v>1060</v>
      </c>
      <c r="B106" s="47"/>
      <c r="C106" s="123"/>
    </row>
    <row r="107" spans="1:7" outlineLevel="1" x14ac:dyDescent="0.3">
      <c r="A107" s="51" t="s">
        <v>1061</v>
      </c>
      <c r="B107" s="47"/>
      <c r="C107" s="123"/>
    </row>
    <row r="108" spans="1:7" outlineLevel="1" x14ac:dyDescent="0.3">
      <c r="A108" s="51" t="s">
        <v>1062</v>
      </c>
      <c r="B108" s="47"/>
      <c r="C108" s="123"/>
    </row>
    <row r="109" spans="1:7" outlineLevel="1" x14ac:dyDescent="0.3">
      <c r="A109" s="51" t="s">
        <v>1063</v>
      </c>
      <c r="B109" s="47"/>
      <c r="C109" s="123"/>
    </row>
    <row r="110" spans="1:7" ht="15" customHeight="1" x14ac:dyDescent="0.3">
      <c r="A110" s="70"/>
      <c r="B110" s="70" t="s">
        <v>1064</v>
      </c>
      <c r="C110" s="70" t="s">
        <v>971</v>
      </c>
      <c r="D110" s="70"/>
      <c r="E110" s="72"/>
      <c r="F110" s="73"/>
      <c r="G110" s="73"/>
    </row>
    <row r="111" spans="1:7" x14ac:dyDescent="0.3">
      <c r="A111" s="51" t="s">
        <v>1065</v>
      </c>
      <c r="B111" s="51" t="s">
        <v>638</v>
      </c>
      <c r="C111" s="123" t="s">
        <v>80</v>
      </c>
      <c r="E111" s="49"/>
    </row>
    <row r="112" spans="1:7" outlineLevel="1" x14ac:dyDescent="0.3">
      <c r="A112" s="51" t="s">
        <v>1066</v>
      </c>
      <c r="B112" s="115" t="s">
        <v>2525</v>
      </c>
      <c r="C112" s="121" t="s">
        <v>80</v>
      </c>
      <c r="E112" s="49"/>
    </row>
    <row r="113" spans="1:7" outlineLevel="1" x14ac:dyDescent="0.3">
      <c r="A113" s="51" t="s">
        <v>1067</v>
      </c>
      <c r="C113" s="123"/>
      <c r="E113" s="49"/>
    </row>
    <row r="114" spans="1:7" outlineLevel="1" x14ac:dyDescent="0.3">
      <c r="A114" s="51" t="s">
        <v>1068</v>
      </c>
      <c r="C114" s="123"/>
      <c r="E114" s="49"/>
    </row>
    <row r="115" spans="1:7" outlineLevel="1" x14ac:dyDescent="0.3">
      <c r="A115" s="51" t="s">
        <v>1069</v>
      </c>
      <c r="C115" s="123"/>
      <c r="E115" s="49"/>
    </row>
    <row r="116" spans="1:7" ht="15" customHeight="1" x14ac:dyDescent="0.3">
      <c r="A116" s="70"/>
      <c r="B116" s="71" t="s">
        <v>1070</v>
      </c>
      <c r="C116" s="70" t="s">
        <v>643</v>
      </c>
      <c r="D116" s="70" t="s">
        <v>644</v>
      </c>
      <c r="E116" s="72"/>
      <c r="F116" s="70" t="s">
        <v>971</v>
      </c>
      <c r="G116" s="70" t="s">
        <v>645</v>
      </c>
    </row>
    <row r="117" spans="1:7" x14ac:dyDescent="0.3">
      <c r="A117" s="51" t="s">
        <v>1071</v>
      </c>
      <c r="B117" s="68" t="s">
        <v>647</v>
      </c>
      <c r="C117" s="126" t="s">
        <v>80</v>
      </c>
      <c r="D117" s="65"/>
      <c r="E117" s="65"/>
      <c r="F117" s="83"/>
      <c r="G117" s="83"/>
    </row>
    <row r="118" spans="1:7" x14ac:dyDescent="0.3">
      <c r="A118" s="65"/>
      <c r="B118" s="91"/>
      <c r="C118" s="65"/>
      <c r="D118" s="65"/>
      <c r="E118" s="65"/>
      <c r="F118" s="83"/>
      <c r="G118" s="83"/>
    </row>
    <row r="119" spans="1:7" x14ac:dyDescent="0.3">
      <c r="B119" s="68" t="s">
        <v>648</v>
      </c>
      <c r="C119" s="65"/>
      <c r="D119" s="65"/>
      <c r="E119" s="65"/>
      <c r="F119" s="83"/>
      <c r="G119" s="83"/>
    </row>
    <row r="120" spans="1:7" x14ac:dyDescent="0.3">
      <c r="A120" s="51" t="s">
        <v>1072</v>
      </c>
      <c r="B120" s="68" t="s">
        <v>570</v>
      </c>
      <c r="C120" s="126" t="s">
        <v>80</v>
      </c>
      <c r="D120" s="127" t="s">
        <v>80</v>
      </c>
      <c r="E120" s="65"/>
      <c r="F120" s="133" t="str">
        <f t="shared" ref="F120:F143" si="0">IF($C$144=0,"",IF(C120="[for completion]","",C120/$C$144))</f>
        <v/>
      </c>
      <c r="G120" s="133" t="str">
        <f t="shared" ref="G120:G143" si="1">IF($D$144=0,"",IF(D120="[for completion]","",D120/$D$144))</f>
        <v/>
      </c>
    </row>
    <row r="121" spans="1:7" x14ac:dyDescent="0.3">
      <c r="A121" s="51" t="s">
        <v>1073</v>
      </c>
      <c r="B121" s="68" t="s">
        <v>570</v>
      </c>
      <c r="C121" s="126" t="s">
        <v>80</v>
      </c>
      <c r="D121" s="127" t="s">
        <v>80</v>
      </c>
      <c r="E121" s="65"/>
      <c r="F121" s="133" t="str">
        <f t="shared" si="0"/>
        <v/>
      </c>
      <c r="G121" s="133" t="str">
        <f t="shared" si="1"/>
        <v/>
      </c>
    </row>
    <row r="122" spans="1:7" x14ac:dyDescent="0.3">
      <c r="A122" s="51" t="s">
        <v>1074</v>
      </c>
      <c r="B122" s="68" t="s">
        <v>570</v>
      </c>
      <c r="C122" s="126" t="s">
        <v>80</v>
      </c>
      <c r="D122" s="127" t="s">
        <v>80</v>
      </c>
      <c r="E122" s="65"/>
      <c r="F122" s="133" t="str">
        <f t="shared" si="0"/>
        <v/>
      </c>
      <c r="G122" s="133" t="str">
        <f t="shared" si="1"/>
        <v/>
      </c>
    </row>
    <row r="123" spans="1:7" x14ac:dyDescent="0.3">
      <c r="A123" s="51" t="s">
        <v>1075</v>
      </c>
      <c r="B123" s="68" t="s">
        <v>570</v>
      </c>
      <c r="C123" s="126" t="s">
        <v>80</v>
      </c>
      <c r="D123" s="127" t="s">
        <v>80</v>
      </c>
      <c r="E123" s="65"/>
      <c r="F123" s="133" t="str">
        <f t="shared" si="0"/>
        <v/>
      </c>
      <c r="G123" s="133" t="str">
        <f t="shared" si="1"/>
        <v/>
      </c>
    </row>
    <row r="124" spans="1:7" x14ac:dyDescent="0.3">
      <c r="A124" s="51" t="s">
        <v>1076</v>
      </c>
      <c r="B124" s="68" t="s">
        <v>570</v>
      </c>
      <c r="C124" s="126" t="s">
        <v>80</v>
      </c>
      <c r="D124" s="127" t="s">
        <v>80</v>
      </c>
      <c r="E124" s="65"/>
      <c r="F124" s="133" t="str">
        <f t="shared" si="0"/>
        <v/>
      </c>
      <c r="G124" s="133" t="str">
        <f t="shared" si="1"/>
        <v/>
      </c>
    </row>
    <row r="125" spans="1:7" x14ac:dyDescent="0.3">
      <c r="A125" s="51" t="s">
        <v>1077</v>
      </c>
      <c r="B125" s="68" t="s">
        <v>570</v>
      </c>
      <c r="C125" s="126" t="s">
        <v>80</v>
      </c>
      <c r="D125" s="127" t="s">
        <v>80</v>
      </c>
      <c r="E125" s="65"/>
      <c r="F125" s="133" t="str">
        <f t="shared" si="0"/>
        <v/>
      </c>
      <c r="G125" s="133" t="str">
        <f t="shared" si="1"/>
        <v/>
      </c>
    </row>
    <row r="126" spans="1:7" x14ac:dyDescent="0.3">
      <c r="A126" s="51" t="s">
        <v>1078</v>
      </c>
      <c r="B126" s="68" t="s">
        <v>570</v>
      </c>
      <c r="C126" s="126" t="s">
        <v>80</v>
      </c>
      <c r="D126" s="127" t="s">
        <v>80</v>
      </c>
      <c r="E126" s="65"/>
      <c r="F126" s="133" t="str">
        <f t="shared" si="0"/>
        <v/>
      </c>
      <c r="G126" s="133" t="str">
        <f t="shared" si="1"/>
        <v/>
      </c>
    </row>
    <row r="127" spans="1:7" x14ac:dyDescent="0.3">
      <c r="A127" s="51" t="s">
        <v>1079</v>
      </c>
      <c r="B127" s="68" t="s">
        <v>570</v>
      </c>
      <c r="C127" s="126" t="s">
        <v>80</v>
      </c>
      <c r="D127" s="127" t="s">
        <v>80</v>
      </c>
      <c r="E127" s="65"/>
      <c r="F127" s="133" t="str">
        <f t="shared" si="0"/>
        <v/>
      </c>
      <c r="G127" s="133" t="str">
        <f t="shared" si="1"/>
        <v/>
      </c>
    </row>
    <row r="128" spans="1:7" x14ac:dyDescent="0.3">
      <c r="A128" s="51" t="s">
        <v>1080</v>
      </c>
      <c r="B128" s="68" t="s">
        <v>570</v>
      </c>
      <c r="C128" s="126" t="s">
        <v>80</v>
      </c>
      <c r="D128" s="127" t="s">
        <v>80</v>
      </c>
      <c r="E128" s="65"/>
      <c r="F128" s="133" t="str">
        <f t="shared" si="0"/>
        <v/>
      </c>
      <c r="G128" s="133" t="str">
        <f t="shared" si="1"/>
        <v/>
      </c>
    </row>
    <row r="129" spans="1:7" x14ac:dyDescent="0.3">
      <c r="A129" s="51" t="s">
        <v>1081</v>
      </c>
      <c r="B129" s="68" t="s">
        <v>570</v>
      </c>
      <c r="C129" s="126" t="s">
        <v>80</v>
      </c>
      <c r="D129" s="127" t="s">
        <v>80</v>
      </c>
      <c r="E129" s="68"/>
      <c r="F129" s="133" t="str">
        <f t="shared" si="0"/>
        <v/>
      </c>
      <c r="G129" s="133" t="str">
        <f t="shared" si="1"/>
        <v/>
      </c>
    </row>
    <row r="130" spans="1:7" x14ac:dyDescent="0.3">
      <c r="A130" s="51" t="s">
        <v>1082</v>
      </c>
      <c r="B130" s="68" t="s">
        <v>570</v>
      </c>
      <c r="C130" s="126" t="s">
        <v>80</v>
      </c>
      <c r="D130" s="127" t="s">
        <v>80</v>
      </c>
      <c r="E130" s="68"/>
      <c r="F130" s="133" t="str">
        <f t="shared" si="0"/>
        <v/>
      </c>
      <c r="G130" s="133" t="str">
        <f t="shared" si="1"/>
        <v/>
      </c>
    </row>
    <row r="131" spans="1:7" x14ac:dyDescent="0.3">
      <c r="A131" s="51" t="s">
        <v>1083</v>
      </c>
      <c r="B131" s="68" t="s">
        <v>570</v>
      </c>
      <c r="C131" s="126" t="s">
        <v>80</v>
      </c>
      <c r="D131" s="127" t="s">
        <v>80</v>
      </c>
      <c r="E131" s="68"/>
      <c r="F131" s="133" t="str">
        <f t="shared" si="0"/>
        <v/>
      </c>
      <c r="G131" s="133" t="str">
        <f t="shared" si="1"/>
        <v/>
      </c>
    </row>
    <row r="132" spans="1:7" x14ac:dyDescent="0.3">
      <c r="A132" s="51" t="s">
        <v>1084</v>
      </c>
      <c r="B132" s="68" t="s">
        <v>570</v>
      </c>
      <c r="C132" s="126" t="s">
        <v>80</v>
      </c>
      <c r="D132" s="127" t="s">
        <v>80</v>
      </c>
      <c r="E132" s="68"/>
      <c r="F132" s="133" t="str">
        <f t="shared" si="0"/>
        <v/>
      </c>
      <c r="G132" s="133" t="str">
        <f t="shared" si="1"/>
        <v/>
      </c>
    </row>
    <row r="133" spans="1:7" x14ac:dyDescent="0.3">
      <c r="A133" s="51" t="s">
        <v>1085</v>
      </c>
      <c r="B133" s="68" t="s">
        <v>570</v>
      </c>
      <c r="C133" s="126" t="s">
        <v>80</v>
      </c>
      <c r="D133" s="127" t="s">
        <v>80</v>
      </c>
      <c r="E133" s="68"/>
      <c r="F133" s="133" t="str">
        <f t="shared" si="0"/>
        <v/>
      </c>
      <c r="G133" s="133" t="str">
        <f t="shared" si="1"/>
        <v/>
      </c>
    </row>
    <row r="134" spans="1:7" x14ac:dyDescent="0.3">
      <c r="A134" s="51" t="s">
        <v>1086</v>
      </c>
      <c r="B134" s="68" t="s">
        <v>570</v>
      </c>
      <c r="C134" s="126" t="s">
        <v>80</v>
      </c>
      <c r="D134" s="127" t="s">
        <v>80</v>
      </c>
      <c r="E134" s="68"/>
      <c r="F134" s="133" t="str">
        <f t="shared" si="0"/>
        <v/>
      </c>
      <c r="G134" s="133" t="str">
        <f t="shared" si="1"/>
        <v/>
      </c>
    </row>
    <row r="135" spans="1:7" x14ac:dyDescent="0.3">
      <c r="A135" s="51" t="s">
        <v>1087</v>
      </c>
      <c r="B135" s="68" t="s">
        <v>570</v>
      </c>
      <c r="C135" s="126" t="s">
        <v>80</v>
      </c>
      <c r="D135" s="127" t="s">
        <v>80</v>
      </c>
      <c r="F135" s="133" t="str">
        <f t="shared" si="0"/>
        <v/>
      </c>
      <c r="G135" s="133" t="str">
        <f t="shared" si="1"/>
        <v/>
      </c>
    </row>
    <row r="136" spans="1:7" x14ac:dyDescent="0.3">
      <c r="A136" s="51" t="s">
        <v>1088</v>
      </c>
      <c r="B136" s="68" t="s">
        <v>570</v>
      </c>
      <c r="C136" s="126" t="s">
        <v>80</v>
      </c>
      <c r="D136" s="127" t="s">
        <v>80</v>
      </c>
      <c r="E136" s="85"/>
      <c r="F136" s="133" t="str">
        <f t="shared" si="0"/>
        <v/>
      </c>
      <c r="G136" s="133" t="str">
        <f t="shared" si="1"/>
        <v/>
      </c>
    </row>
    <row r="137" spans="1:7" x14ac:dyDescent="0.3">
      <c r="A137" s="51" t="s">
        <v>1089</v>
      </c>
      <c r="B137" s="68" t="s">
        <v>570</v>
      </c>
      <c r="C137" s="126" t="s">
        <v>80</v>
      </c>
      <c r="D137" s="127" t="s">
        <v>80</v>
      </c>
      <c r="E137" s="85"/>
      <c r="F137" s="133" t="str">
        <f t="shared" si="0"/>
        <v/>
      </c>
      <c r="G137" s="133" t="str">
        <f t="shared" si="1"/>
        <v/>
      </c>
    </row>
    <row r="138" spans="1:7" x14ac:dyDescent="0.3">
      <c r="A138" s="51" t="s">
        <v>1090</v>
      </c>
      <c r="B138" s="68" t="s">
        <v>570</v>
      </c>
      <c r="C138" s="126" t="s">
        <v>80</v>
      </c>
      <c r="D138" s="127" t="s">
        <v>80</v>
      </c>
      <c r="E138" s="85"/>
      <c r="F138" s="133" t="str">
        <f t="shared" si="0"/>
        <v/>
      </c>
      <c r="G138" s="133" t="str">
        <f t="shared" si="1"/>
        <v/>
      </c>
    </row>
    <row r="139" spans="1:7" x14ac:dyDescent="0.3">
      <c r="A139" s="51" t="s">
        <v>1091</v>
      </c>
      <c r="B139" s="68" t="s">
        <v>570</v>
      </c>
      <c r="C139" s="126" t="s">
        <v>80</v>
      </c>
      <c r="D139" s="127" t="s">
        <v>80</v>
      </c>
      <c r="E139" s="85"/>
      <c r="F139" s="133" t="str">
        <f t="shared" si="0"/>
        <v/>
      </c>
      <c r="G139" s="133" t="str">
        <f t="shared" si="1"/>
        <v/>
      </c>
    </row>
    <row r="140" spans="1:7" x14ac:dyDescent="0.3">
      <c r="A140" s="51" t="s">
        <v>1092</v>
      </c>
      <c r="B140" s="68" t="s">
        <v>570</v>
      </c>
      <c r="C140" s="126" t="s">
        <v>80</v>
      </c>
      <c r="D140" s="127" t="s">
        <v>80</v>
      </c>
      <c r="E140" s="85"/>
      <c r="F140" s="133" t="str">
        <f t="shared" si="0"/>
        <v/>
      </c>
      <c r="G140" s="133" t="str">
        <f t="shared" si="1"/>
        <v/>
      </c>
    </row>
    <row r="141" spans="1:7" x14ac:dyDescent="0.3">
      <c r="A141" s="51" t="s">
        <v>1093</v>
      </c>
      <c r="B141" s="68" t="s">
        <v>570</v>
      </c>
      <c r="C141" s="126" t="s">
        <v>80</v>
      </c>
      <c r="D141" s="127" t="s">
        <v>80</v>
      </c>
      <c r="E141" s="85"/>
      <c r="F141" s="133" t="str">
        <f t="shared" si="0"/>
        <v/>
      </c>
      <c r="G141" s="133" t="str">
        <f t="shared" si="1"/>
        <v/>
      </c>
    </row>
    <row r="142" spans="1:7" x14ac:dyDescent="0.3">
      <c r="A142" s="51" t="s">
        <v>1094</v>
      </c>
      <c r="B142" s="68" t="s">
        <v>570</v>
      </c>
      <c r="C142" s="126" t="s">
        <v>80</v>
      </c>
      <c r="D142" s="127" t="s">
        <v>80</v>
      </c>
      <c r="E142" s="85"/>
      <c r="F142" s="133" t="str">
        <f t="shared" si="0"/>
        <v/>
      </c>
      <c r="G142" s="133" t="str">
        <f t="shared" si="1"/>
        <v/>
      </c>
    </row>
    <row r="143" spans="1:7" x14ac:dyDescent="0.3">
      <c r="A143" s="51" t="s">
        <v>1095</v>
      </c>
      <c r="B143" s="68" t="s">
        <v>570</v>
      </c>
      <c r="C143" s="126" t="s">
        <v>80</v>
      </c>
      <c r="D143" s="127" t="s">
        <v>80</v>
      </c>
      <c r="E143" s="85"/>
      <c r="F143" s="133" t="str">
        <f t="shared" si="0"/>
        <v/>
      </c>
      <c r="G143" s="133" t="str">
        <f t="shared" si="1"/>
        <v/>
      </c>
    </row>
    <row r="144" spans="1:7" x14ac:dyDescent="0.3">
      <c r="A144" s="51" t="s">
        <v>1096</v>
      </c>
      <c r="B144" s="78" t="s">
        <v>138</v>
      </c>
      <c r="C144" s="128">
        <f>SUM(C120:C143)</f>
        <v>0</v>
      </c>
      <c r="D144" s="76">
        <f>SUM(D120:D143)</f>
        <v>0</v>
      </c>
      <c r="E144" s="85"/>
      <c r="F144" s="134">
        <f>SUM(F120:F143)</f>
        <v>0</v>
      </c>
      <c r="G144" s="134">
        <f>SUM(G120:G143)</f>
        <v>0</v>
      </c>
    </row>
    <row r="145" spans="1:7" ht="15" customHeight="1" x14ac:dyDescent="0.3">
      <c r="A145" s="70"/>
      <c r="B145" s="71" t="s">
        <v>1097</v>
      </c>
      <c r="C145" s="70" t="s">
        <v>643</v>
      </c>
      <c r="D145" s="70" t="s">
        <v>644</v>
      </c>
      <c r="E145" s="72"/>
      <c r="F145" s="70" t="s">
        <v>971</v>
      </c>
      <c r="G145" s="70" t="s">
        <v>645</v>
      </c>
    </row>
    <row r="146" spans="1:7" x14ac:dyDescent="0.3">
      <c r="A146" s="51" t="s">
        <v>1098</v>
      </c>
      <c r="B146" s="51" t="s">
        <v>676</v>
      </c>
      <c r="C146" s="123" t="s">
        <v>80</v>
      </c>
      <c r="G146" s="51"/>
    </row>
    <row r="147" spans="1:7" x14ac:dyDescent="0.3">
      <c r="G147" s="51"/>
    </row>
    <row r="148" spans="1:7" x14ac:dyDescent="0.3">
      <c r="B148" s="68" t="s">
        <v>677</v>
      </c>
      <c r="G148" s="51"/>
    </row>
    <row r="149" spans="1:7" x14ac:dyDescent="0.3">
      <c r="A149" s="51" t="s">
        <v>1099</v>
      </c>
      <c r="B149" s="51" t="s">
        <v>679</v>
      </c>
      <c r="C149" s="126" t="s">
        <v>80</v>
      </c>
      <c r="D149" s="127" t="s">
        <v>80</v>
      </c>
      <c r="F149" s="133" t="str">
        <f t="shared" ref="F149:F163" si="2">IF($C$157=0,"",IF(C149="[for completion]","",C149/$C$157))</f>
        <v/>
      </c>
      <c r="G149" s="133" t="str">
        <f t="shared" ref="G149:G163" si="3">IF($D$157=0,"",IF(D149="[for completion]","",D149/$D$157))</f>
        <v/>
      </c>
    </row>
    <row r="150" spans="1:7" x14ac:dyDescent="0.3">
      <c r="A150" s="51" t="s">
        <v>1100</v>
      </c>
      <c r="B150" s="51" t="s">
        <v>681</v>
      </c>
      <c r="C150" s="126" t="s">
        <v>80</v>
      </c>
      <c r="D150" s="127" t="s">
        <v>80</v>
      </c>
      <c r="F150" s="133" t="str">
        <f t="shared" si="2"/>
        <v/>
      </c>
      <c r="G150" s="133" t="str">
        <f t="shared" si="3"/>
        <v/>
      </c>
    </row>
    <row r="151" spans="1:7" x14ac:dyDescent="0.3">
      <c r="A151" s="51" t="s">
        <v>1101</v>
      </c>
      <c r="B151" s="51" t="s">
        <v>683</v>
      </c>
      <c r="C151" s="126" t="s">
        <v>80</v>
      </c>
      <c r="D151" s="127" t="s">
        <v>80</v>
      </c>
      <c r="F151" s="133" t="str">
        <f t="shared" si="2"/>
        <v/>
      </c>
      <c r="G151" s="133" t="str">
        <f t="shared" si="3"/>
        <v/>
      </c>
    </row>
    <row r="152" spans="1:7" x14ac:dyDescent="0.3">
      <c r="A152" s="51" t="s">
        <v>1102</v>
      </c>
      <c r="B152" s="51" t="s">
        <v>685</v>
      </c>
      <c r="C152" s="126" t="s">
        <v>80</v>
      </c>
      <c r="D152" s="127" t="s">
        <v>80</v>
      </c>
      <c r="F152" s="133" t="str">
        <f t="shared" si="2"/>
        <v/>
      </c>
      <c r="G152" s="133" t="str">
        <f t="shared" si="3"/>
        <v/>
      </c>
    </row>
    <row r="153" spans="1:7" x14ac:dyDescent="0.3">
      <c r="A153" s="51" t="s">
        <v>1103</v>
      </c>
      <c r="B153" s="51" t="s">
        <v>687</v>
      </c>
      <c r="C153" s="126" t="s">
        <v>80</v>
      </c>
      <c r="D153" s="127" t="s">
        <v>80</v>
      </c>
      <c r="F153" s="133" t="str">
        <f t="shared" si="2"/>
        <v/>
      </c>
      <c r="G153" s="133" t="str">
        <f t="shared" si="3"/>
        <v/>
      </c>
    </row>
    <row r="154" spans="1:7" x14ac:dyDescent="0.3">
      <c r="A154" s="51" t="s">
        <v>1104</v>
      </c>
      <c r="B154" s="51" t="s">
        <v>689</v>
      </c>
      <c r="C154" s="126" t="s">
        <v>80</v>
      </c>
      <c r="D154" s="127" t="s">
        <v>80</v>
      </c>
      <c r="F154" s="133" t="str">
        <f t="shared" si="2"/>
        <v/>
      </c>
      <c r="G154" s="133" t="str">
        <f t="shared" si="3"/>
        <v/>
      </c>
    </row>
    <row r="155" spans="1:7" x14ac:dyDescent="0.3">
      <c r="A155" s="51" t="s">
        <v>1105</v>
      </c>
      <c r="B155" s="51" t="s">
        <v>691</v>
      </c>
      <c r="C155" s="126" t="s">
        <v>80</v>
      </c>
      <c r="D155" s="127" t="s">
        <v>80</v>
      </c>
      <c r="F155" s="133" t="str">
        <f t="shared" si="2"/>
        <v/>
      </c>
      <c r="G155" s="133" t="str">
        <f t="shared" si="3"/>
        <v/>
      </c>
    </row>
    <row r="156" spans="1:7" x14ac:dyDescent="0.3">
      <c r="A156" s="51" t="s">
        <v>1106</v>
      </c>
      <c r="B156" s="51" t="s">
        <v>693</v>
      </c>
      <c r="C156" s="126" t="s">
        <v>80</v>
      </c>
      <c r="D156" s="127" t="s">
        <v>80</v>
      </c>
      <c r="F156" s="133" t="str">
        <f t="shared" si="2"/>
        <v/>
      </c>
      <c r="G156" s="133" t="str">
        <f t="shared" si="3"/>
        <v/>
      </c>
    </row>
    <row r="157" spans="1:7" x14ac:dyDescent="0.3">
      <c r="A157" s="51" t="s">
        <v>1107</v>
      </c>
      <c r="B157" s="78" t="s">
        <v>138</v>
      </c>
      <c r="C157" s="126">
        <f>SUM(C149:C156)</f>
        <v>0</v>
      </c>
      <c r="D157" s="127">
        <f>SUM(D149:D156)</f>
        <v>0</v>
      </c>
      <c r="F157" s="123">
        <f>SUM(F149:F156)</f>
        <v>0</v>
      </c>
      <c r="G157" s="123">
        <f>SUM(G149:G156)</f>
        <v>0</v>
      </c>
    </row>
    <row r="158" spans="1:7" outlineLevel="1" x14ac:dyDescent="0.3">
      <c r="A158" s="51" t="s">
        <v>1108</v>
      </c>
      <c r="B158" s="80" t="s">
        <v>696</v>
      </c>
      <c r="C158" s="126"/>
      <c r="D158" s="127"/>
      <c r="F158" s="133" t="str">
        <f t="shared" si="2"/>
        <v/>
      </c>
      <c r="G158" s="133" t="str">
        <f t="shared" si="3"/>
        <v/>
      </c>
    </row>
    <row r="159" spans="1:7" outlineLevel="1" x14ac:dyDescent="0.3">
      <c r="A159" s="51" t="s">
        <v>1109</v>
      </c>
      <c r="B159" s="80" t="s">
        <v>698</v>
      </c>
      <c r="C159" s="126"/>
      <c r="D159" s="127"/>
      <c r="F159" s="133" t="str">
        <f t="shared" si="2"/>
        <v/>
      </c>
      <c r="G159" s="133" t="str">
        <f t="shared" si="3"/>
        <v/>
      </c>
    </row>
    <row r="160" spans="1:7" outlineLevel="1" x14ac:dyDescent="0.3">
      <c r="A160" s="51" t="s">
        <v>1110</v>
      </c>
      <c r="B160" s="80" t="s">
        <v>700</v>
      </c>
      <c r="C160" s="126"/>
      <c r="D160" s="127"/>
      <c r="F160" s="133" t="str">
        <f t="shared" si="2"/>
        <v/>
      </c>
      <c r="G160" s="133" t="str">
        <f t="shared" si="3"/>
        <v/>
      </c>
    </row>
    <row r="161" spans="1:7" outlineLevel="1" x14ac:dyDescent="0.3">
      <c r="A161" s="51" t="s">
        <v>1111</v>
      </c>
      <c r="B161" s="80" t="s">
        <v>702</v>
      </c>
      <c r="C161" s="126"/>
      <c r="D161" s="127"/>
      <c r="F161" s="133" t="str">
        <f t="shared" si="2"/>
        <v/>
      </c>
      <c r="G161" s="133" t="str">
        <f t="shared" si="3"/>
        <v/>
      </c>
    </row>
    <row r="162" spans="1:7" outlineLevel="1" x14ac:dyDescent="0.3">
      <c r="A162" s="51" t="s">
        <v>1112</v>
      </c>
      <c r="B162" s="80" t="s">
        <v>704</v>
      </c>
      <c r="C162" s="126"/>
      <c r="D162" s="127"/>
      <c r="F162" s="133" t="str">
        <f t="shared" si="2"/>
        <v/>
      </c>
      <c r="G162" s="133" t="str">
        <f t="shared" si="3"/>
        <v/>
      </c>
    </row>
    <row r="163" spans="1:7" outlineLevel="1" x14ac:dyDescent="0.3">
      <c r="A163" s="51" t="s">
        <v>1113</v>
      </c>
      <c r="B163" s="80" t="s">
        <v>706</v>
      </c>
      <c r="C163" s="126"/>
      <c r="D163" s="127"/>
      <c r="F163" s="133" t="str">
        <f t="shared" si="2"/>
        <v/>
      </c>
      <c r="G163" s="133" t="str">
        <f t="shared" si="3"/>
        <v/>
      </c>
    </row>
    <row r="164" spans="1:7" outlineLevel="1" x14ac:dyDescent="0.3">
      <c r="A164" s="51" t="s">
        <v>1114</v>
      </c>
      <c r="B164" s="80"/>
      <c r="F164" s="77"/>
      <c r="G164" s="77"/>
    </row>
    <row r="165" spans="1:7" outlineLevel="1" x14ac:dyDescent="0.3">
      <c r="A165" s="51" t="s">
        <v>1115</v>
      </c>
      <c r="B165" s="80"/>
      <c r="F165" s="77"/>
      <c r="G165" s="77"/>
    </row>
    <row r="166" spans="1:7" outlineLevel="1" x14ac:dyDescent="0.3">
      <c r="A166" s="51" t="s">
        <v>1116</v>
      </c>
      <c r="B166" s="80"/>
      <c r="F166" s="77"/>
      <c r="G166" s="77"/>
    </row>
    <row r="167" spans="1:7" ht="15" customHeight="1" x14ac:dyDescent="0.3">
      <c r="A167" s="70"/>
      <c r="B167" s="71" t="s">
        <v>1117</v>
      </c>
      <c r="C167" s="70" t="s">
        <v>643</v>
      </c>
      <c r="D167" s="70" t="s">
        <v>644</v>
      </c>
      <c r="E167" s="72"/>
      <c r="F167" s="70" t="s">
        <v>971</v>
      </c>
      <c r="G167" s="70" t="s">
        <v>645</v>
      </c>
    </row>
    <row r="168" spans="1:7" x14ac:dyDescent="0.3">
      <c r="A168" s="51" t="s">
        <v>1118</v>
      </c>
      <c r="B168" s="51" t="s">
        <v>676</v>
      </c>
      <c r="C168" s="123" t="s">
        <v>112</v>
      </c>
      <c r="G168" s="51"/>
    </row>
    <row r="169" spans="1:7" x14ac:dyDescent="0.3">
      <c r="G169" s="51"/>
    </row>
    <row r="170" spans="1:7" x14ac:dyDescent="0.3">
      <c r="B170" s="68" t="s">
        <v>677</v>
      </c>
      <c r="G170" s="51"/>
    </row>
    <row r="171" spans="1:7" x14ac:dyDescent="0.3">
      <c r="A171" s="51" t="s">
        <v>1119</v>
      </c>
      <c r="B171" s="51" t="s">
        <v>679</v>
      </c>
      <c r="C171" s="126" t="s">
        <v>112</v>
      </c>
      <c r="D171" s="127" t="s">
        <v>112</v>
      </c>
      <c r="F171" s="133" t="str">
        <f>IF($C$179=0,"",IF(C171="[Mark as ND1 if not relevant]","",C171/$C$179))</f>
        <v/>
      </c>
      <c r="G171" s="133" t="str">
        <f>IF($D$179=0,"",IF(D171="[Mark as ND1 if not relevant]","",D171/$D$179))</f>
        <v/>
      </c>
    </row>
    <row r="172" spans="1:7" x14ac:dyDescent="0.3">
      <c r="A172" s="51" t="s">
        <v>1120</v>
      </c>
      <c r="B172" s="51" t="s">
        <v>681</v>
      </c>
      <c r="C172" s="126" t="s">
        <v>112</v>
      </c>
      <c r="D172" s="127" t="s">
        <v>112</v>
      </c>
      <c r="F172" s="133" t="str">
        <f t="shared" ref="F172:F178" si="4">IF($C$179=0,"",IF(C172="[Mark as ND1 if not relevant]","",C172/$C$179))</f>
        <v/>
      </c>
      <c r="G172" s="133" t="str">
        <f t="shared" ref="G172:G178" si="5">IF($D$179=0,"",IF(D172="[Mark as ND1 if not relevant]","",D172/$D$179))</f>
        <v/>
      </c>
    </row>
    <row r="173" spans="1:7" x14ac:dyDescent="0.3">
      <c r="A173" s="51" t="s">
        <v>1121</v>
      </c>
      <c r="B173" s="51" t="s">
        <v>683</v>
      </c>
      <c r="C173" s="126" t="s">
        <v>112</v>
      </c>
      <c r="D173" s="127" t="s">
        <v>112</v>
      </c>
      <c r="F173" s="133" t="str">
        <f t="shared" si="4"/>
        <v/>
      </c>
      <c r="G173" s="133" t="str">
        <f t="shared" si="5"/>
        <v/>
      </c>
    </row>
    <row r="174" spans="1:7" x14ac:dyDescent="0.3">
      <c r="A174" s="51" t="s">
        <v>1122</v>
      </c>
      <c r="B174" s="51" t="s">
        <v>685</v>
      </c>
      <c r="C174" s="126" t="s">
        <v>112</v>
      </c>
      <c r="D174" s="127" t="s">
        <v>112</v>
      </c>
      <c r="F174" s="133" t="str">
        <f t="shared" si="4"/>
        <v/>
      </c>
      <c r="G174" s="133" t="str">
        <f t="shared" si="5"/>
        <v/>
      </c>
    </row>
    <row r="175" spans="1:7" x14ac:dyDescent="0.3">
      <c r="A175" s="51" t="s">
        <v>1123</v>
      </c>
      <c r="B175" s="51" t="s">
        <v>687</v>
      </c>
      <c r="C175" s="126" t="s">
        <v>112</v>
      </c>
      <c r="D175" s="127" t="s">
        <v>112</v>
      </c>
      <c r="F175" s="133" t="str">
        <f t="shared" si="4"/>
        <v/>
      </c>
      <c r="G175" s="133" t="str">
        <f t="shared" si="5"/>
        <v/>
      </c>
    </row>
    <row r="176" spans="1:7" x14ac:dyDescent="0.3">
      <c r="A176" s="51" t="s">
        <v>1124</v>
      </c>
      <c r="B176" s="51" t="s">
        <v>689</v>
      </c>
      <c r="C176" s="126" t="s">
        <v>112</v>
      </c>
      <c r="D176" s="127" t="s">
        <v>112</v>
      </c>
      <c r="F176" s="133" t="str">
        <f t="shared" si="4"/>
        <v/>
      </c>
      <c r="G176" s="133" t="str">
        <f t="shared" si="5"/>
        <v/>
      </c>
    </row>
    <row r="177" spans="1:7" x14ac:dyDescent="0.3">
      <c r="A177" s="51" t="s">
        <v>1125</v>
      </c>
      <c r="B177" s="51" t="s">
        <v>691</v>
      </c>
      <c r="C177" s="126" t="s">
        <v>112</v>
      </c>
      <c r="D177" s="127" t="s">
        <v>112</v>
      </c>
      <c r="F177" s="133" t="str">
        <f t="shared" si="4"/>
        <v/>
      </c>
      <c r="G177" s="133" t="str">
        <f t="shared" si="5"/>
        <v/>
      </c>
    </row>
    <row r="178" spans="1:7" x14ac:dyDescent="0.3">
      <c r="A178" s="51" t="s">
        <v>1126</v>
      </c>
      <c r="B178" s="51" t="s">
        <v>693</v>
      </c>
      <c r="C178" s="126" t="s">
        <v>112</v>
      </c>
      <c r="D178" s="127" t="s">
        <v>112</v>
      </c>
      <c r="F178" s="133" t="str">
        <f t="shared" si="4"/>
        <v/>
      </c>
      <c r="G178" s="133" t="str">
        <f t="shared" si="5"/>
        <v/>
      </c>
    </row>
    <row r="179" spans="1:7" x14ac:dyDescent="0.3">
      <c r="A179" s="51" t="s">
        <v>1127</v>
      </c>
      <c r="B179" s="78" t="s">
        <v>138</v>
      </c>
      <c r="C179" s="126">
        <f>SUM(C171:C178)</f>
        <v>0</v>
      </c>
      <c r="D179" s="127">
        <f>SUM(D171:D178)</f>
        <v>0</v>
      </c>
      <c r="F179" s="123">
        <f>SUM(F171:F178)</f>
        <v>0</v>
      </c>
      <c r="G179" s="123">
        <f>SUM(G171:G178)</f>
        <v>0</v>
      </c>
    </row>
    <row r="180" spans="1:7" outlineLevel="1" x14ac:dyDescent="0.3">
      <c r="A180" s="51" t="s">
        <v>1128</v>
      </c>
      <c r="B180" s="80" t="s">
        <v>696</v>
      </c>
      <c r="C180" s="126"/>
      <c r="D180" s="127"/>
      <c r="F180" s="133" t="str">
        <f t="shared" ref="F180:F185" si="6">IF($C$179=0,"",IF(C180="[for completion]","",C180/$C$179))</f>
        <v/>
      </c>
      <c r="G180" s="133" t="str">
        <f t="shared" ref="G180:G185" si="7">IF($D$179=0,"",IF(D180="[for completion]","",D180/$D$179))</f>
        <v/>
      </c>
    </row>
    <row r="181" spans="1:7" outlineLevel="1" x14ac:dyDescent="0.3">
      <c r="A181" s="51" t="s">
        <v>1129</v>
      </c>
      <c r="B181" s="80" t="s">
        <v>698</v>
      </c>
      <c r="C181" s="126"/>
      <c r="D181" s="127"/>
      <c r="F181" s="133" t="str">
        <f t="shared" si="6"/>
        <v/>
      </c>
      <c r="G181" s="133" t="str">
        <f t="shared" si="7"/>
        <v/>
      </c>
    </row>
    <row r="182" spans="1:7" outlineLevel="1" x14ac:dyDescent="0.3">
      <c r="A182" s="51" t="s">
        <v>1130</v>
      </c>
      <c r="B182" s="80" t="s">
        <v>700</v>
      </c>
      <c r="C182" s="126"/>
      <c r="D182" s="127"/>
      <c r="F182" s="133" t="str">
        <f t="shared" si="6"/>
        <v/>
      </c>
      <c r="G182" s="133" t="str">
        <f t="shared" si="7"/>
        <v/>
      </c>
    </row>
    <row r="183" spans="1:7" outlineLevel="1" x14ac:dyDescent="0.3">
      <c r="A183" s="51" t="s">
        <v>1131</v>
      </c>
      <c r="B183" s="80" t="s">
        <v>702</v>
      </c>
      <c r="C183" s="126"/>
      <c r="D183" s="127"/>
      <c r="F183" s="133" t="str">
        <f t="shared" si="6"/>
        <v/>
      </c>
      <c r="G183" s="133" t="str">
        <f t="shared" si="7"/>
        <v/>
      </c>
    </row>
    <row r="184" spans="1:7" outlineLevel="1" x14ac:dyDescent="0.3">
      <c r="A184" s="51" t="s">
        <v>1132</v>
      </c>
      <c r="B184" s="80" t="s">
        <v>704</v>
      </c>
      <c r="C184" s="126"/>
      <c r="D184" s="127"/>
      <c r="F184" s="133" t="str">
        <f t="shared" si="6"/>
        <v/>
      </c>
      <c r="G184" s="133" t="str">
        <f t="shared" si="7"/>
        <v/>
      </c>
    </row>
    <row r="185" spans="1:7" outlineLevel="1" x14ac:dyDescent="0.3">
      <c r="A185" s="51" t="s">
        <v>1133</v>
      </c>
      <c r="B185" s="80" t="s">
        <v>706</v>
      </c>
      <c r="C185" s="126"/>
      <c r="D185" s="127"/>
      <c r="F185" s="133" t="str">
        <f t="shared" si="6"/>
        <v/>
      </c>
      <c r="G185" s="133" t="str">
        <f t="shared" si="7"/>
        <v/>
      </c>
    </row>
    <row r="186" spans="1:7" outlineLevel="1" x14ac:dyDescent="0.3">
      <c r="A186" s="51" t="s">
        <v>1134</v>
      </c>
      <c r="B186" s="80"/>
      <c r="F186" s="77"/>
      <c r="G186" s="77"/>
    </row>
    <row r="187" spans="1:7" outlineLevel="1" x14ac:dyDescent="0.3">
      <c r="A187" s="51" t="s">
        <v>1135</v>
      </c>
      <c r="B187" s="80"/>
      <c r="F187" s="77"/>
      <c r="G187" s="77"/>
    </row>
    <row r="188" spans="1:7" outlineLevel="1" x14ac:dyDescent="0.3">
      <c r="A188" s="51" t="s">
        <v>1136</v>
      </c>
      <c r="B188" s="80"/>
      <c r="F188" s="77"/>
      <c r="G188" s="77"/>
    </row>
    <row r="189" spans="1:7" ht="15" customHeight="1" x14ac:dyDescent="0.3">
      <c r="A189" s="70"/>
      <c r="B189" s="71" t="s">
        <v>1137</v>
      </c>
      <c r="C189" s="70" t="s">
        <v>971</v>
      </c>
      <c r="D189" s="70" t="s">
        <v>2859</v>
      </c>
      <c r="E189" s="72"/>
      <c r="F189" s="70"/>
      <c r="G189" s="70"/>
    </row>
    <row r="190" spans="1:7" x14ac:dyDescent="0.3">
      <c r="A190" s="51" t="s">
        <v>1138</v>
      </c>
      <c r="B190" s="68" t="s">
        <v>570</v>
      </c>
      <c r="C190" s="123" t="s">
        <v>80</v>
      </c>
      <c r="D190" s="126" t="s">
        <v>80</v>
      </c>
      <c r="E190" s="123"/>
      <c r="F190" s="123"/>
      <c r="G190" s="85"/>
    </row>
    <row r="191" spans="1:7" x14ac:dyDescent="0.3">
      <c r="A191" s="51" t="s">
        <v>1139</v>
      </c>
      <c r="B191" s="68" t="s">
        <v>570</v>
      </c>
      <c r="C191" s="123" t="s">
        <v>80</v>
      </c>
      <c r="D191" s="126" t="s">
        <v>80</v>
      </c>
      <c r="E191" s="123"/>
      <c r="F191" s="123"/>
      <c r="G191" s="85"/>
    </row>
    <row r="192" spans="1:7" x14ac:dyDescent="0.3">
      <c r="A192" s="51" t="s">
        <v>1140</v>
      </c>
      <c r="B192" s="68" t="s">
        <v>570</v>
      </c>
      <c r="C192" s="123" t="s">
        <v>80</v>
      </c>
      <c r="D192" s="126" t="s">
        <v>80</v>
      </c>
      <c r="E192" s="85"/>
      <c r="F192" s="85"/>
      <c r="G192" s="85"/>
    </row>
    <row r="193" spans="1:7" x14ac:dyDescent="0.3">
      <c r="A193" s="51" t="s">
        <v>1141</v>
      </c>
      <c r="B193" s="68" t="s">
        <v>570</v>
      </c>
      <c r="C193" s="123" t="s">
        <v>80</v>
      </c>
      <c r="D193" s="126" t="s">
        <v>80</v>
      </c>
      <c r="E193" s="85"/>
      <c r="F193" s="85"/>
      <c r="G193" s="85"/>
    </row>
    <row r="194" spans="1:7" x14ac:dyDescent="0.3">
      <c r="A194" s="51" t="s">
        <v>1142</v>
      </c>
      <c r="B194" s="68" t="s">
        <v>570</v>
      </c>
      <c r="C194" s="123" t="s">
        <v>80</v>
      </c>
      <c r="D194" s="126" t="s">
        <v>80</v>
      </c>
      <c r="E194" s="85"/>
      <c r="F194" s="85"/>
      <c r="G194" s="85"/>
    </row>
    <row r="195" spans="1:7" x14ac:dyDescent="0.3">
      <c r="A195" s="51" t="s">
        <v>1143</v>
      </c>
      <c r="B195" s="68" t="s">
        <v>570</v>
      </c>
      <c r="C195" s="123" t="s">
        <v>80</v>
      </c>
      <c r="D195" s="126" t="s">
        <v>80</v>
      </c>
      <c r="E195" s="85"/>
      <c r="F195" s="85"/>
      <c r="G195" s="85"/>
    </row>
    <row r="196" spans="1:7" x14ac:dyDescent="0.3">
      <c r="A196" s="51" t="s">
        <v>1144</v>
      </c>
      <c r="B196" s="68" t="s">
        <v>570</v>
      </c>
      <c r="C196" s="123" t="s">
        <v>80</v>
      </c>
      <c r="D196" s="126" t="s">
        <v>80</v>
      </c>
      <c r="E196" s="85"/>
      <c r="F196" s="85"/>
      <c r="G196" s="85"/>
    </row>
    <row r="197" spans="1:7" x14ac:dyDescent="0.3">
      <c r="A197" s="51" t="s">
        <v>1145</v>
      </c>
      <c r="B197" s="68" t="s">
        <v>570</v>
      </c>
      <c r="C197" s="123" t="s">
        <v>80</v>
      </c>
      <c r="D197" s="126" t="s">
        <v>80</v>
      </c>
      <c r="E197" s="85"/>
      <c r="F197" s="85"/>
    </row>
    <row r="198" spans="1:7" x14ac:dyDescent="0.3">
      <c r="A198" s="51" t="s">
        <v>1146</v>
      </c>
      <c r="B198" s="68" t="s">
        <v>570</v>
      </c>
      <c r="C198" s="123" t="s">
        <v>80</v>
      </c>
      <c r="D198" s="126" t="s">
        <v>80</v>
      </c>
      <c r="E198" s="85"/>
      <c r="F198" s="85"/>
    </row>
    <row r="199" spans="1:7" x14ac:dyDescent="0.3">
      <c r="A199" s="51" t="s">
        <v>1147</v>
      </c>
      <c r="B199" s="68" t="s">
        <v>570</v>
      </c>
      <c r="C199" s="123" t="s">
        <v>80</v>
      </c>
      <c r="D199" s="126" t="s">
        <v>80</v>
      </c>
      <c r="E199" s="85"/>
      <c r="F199" s="85"/>
    </row>
    <row r="200" spans="1:7" x14ac:dyDescent="0.3">
      <c r="A200" s="51" t="s">
        <v>1148</v>
      </c>
      <c r="B200" s="68" t="s">
        <v>570</v>
      </c>
      <c r="C200" s="123" t="s">
        <v>80</v>
      </c>
      <c r="D200" s="126" t="s">
        <v>80</v>
      </c>
      <c r="E200" s="85"/>
      <c r="F200" s="85"/>
    </row>
    <row r="201" spans="1:7" x14ac:dyDescent="0.3">
      <c r="A201" s="51" t="s">
        <v>1149</v>
      </c>
      <c r="B201" s="68" t="s">
        <v>570</v>
      </c>
      <c r="C201" s="123" t="s">
        <v>80</v>
      </c>
      <c r="D201" s="126" t="s">
        <v>80</v>
      </c>
      <c r="E201" s="85"/>
      <c r="F201" s="85"/>
    </row>
    <row r="202" spans="1:7" x14ac:dyDescent="0.3">
      <c r="A202" s="51" t="s">
        <v>1150</v>
      </c>
      <c r="B202" s="68" t="s">
        <v>570</v>
      </c>
      <c r="C202" s="123" t="s">
        <v>80</v>
      </c>
      <c r="D202" s="126" t="s">
        <v>80</v>
      </c>
    </row>
    <row r="203" spans="1:7" x14ac:dyDescent="0.3">
      <c r="A203" s="51" t="s">
        <v>1151</v>
      </c>
      <c r="B203" s="68" t="s">
        <v>570</v>
      </c>
      <c r="C203" s="123" t="s">
        <v>80</v>
      </c>
      <c r="D203" s="126" t="s">
        <v>80</v>
      </c>
    </row>
    <row r="204" spans="1:7" x14ac:dyDescent="0.3">
      <c r="A204" s="51" t="s">
        <v>1152</v>
      </c>
      <c r="B204" s="68" t="s">
        <v>570</v>
      </c>
      <c r="C204" s="123" t="s">
        <v>80</v>
      </c>
      <c r="D204" s="126" t="s">
        <v>80</v>
      </c>
    </row>
    <row r="205" spans="1:7" x14ac:dyDescent="0.3">
      <c r="A205" s="51" t="s">
        <v>1153</v>
      </c>
      <c r="B205" s="68" t="s">
        <v>570</v>
      </c>
      <c r="C205" s="123" t="s">
        <v>80</v>
      </c>
      <c r="D205" s="126" t="s">
        <v>80</v>
      </c>
    </row>
    <row r="206" spans="1:7" x14ac:dyDescent="0.3">
      <c r="A206" s="51" t="s">
        <v>1154</v>
      </c>
      <c r="B206" s="68" t="s">
        <v>570</v>
      </c>
      <c r="C206" s="123" t="s">
        <v>80</v>
      </c>
      <c r="D206" s="126" t="s">
        <v>80</v>
      </c>
    </row>
    <row r="207" spans="1:7" outlineLevel="1" x14ac:dyDescent="0.3">
      <c r="A207" s="51" t="s">
        <v>1155</v>
      </c>
    </row>
    <row r="208" spans="1:7" outlineLevel="1" x14ac:dyDescent="0.3">
      <c r="A208" s="51" t="s">
        <v>1156</v>
      </c>
    </row>
    <row r="209" spans="1:7" outlineLevel="1" x14ac:dyDescent="0.3">
      <c r="A209" s="51" t="s">
        <v>1157</v>
      </c>
    </row>
    <row r="210" spans="1:7" outlineLevel="1" x14ac:dyDescent="0.3">
      <c r="A210" s="51" t="s">
        <v>1158</v>
      </c>
    </row>
    <row r="211" spans="1:7" outlineLevel="1" x14ac:dyDescent="0.3">
      <c r="A211" s="51" t="s">
        <v>1159</v>
      </c>
    </row>
    <row r="212" spans="1:7" x14ac:dyDescent="0.3">
      <c r="A212" s="70"/>
      <c r="B212" s="71" t="s">
        <v>2860</v>
      </c>
      <c r="C212" s="70" t="s">
        <v>971</v>
      </c>
      <c r="D212" s="70" t="s">
        <v>2859</v>
      </c>
      <c r="E212" s="72"/>
      <c r="F212" s="70"/>
      <c r="G212" s="70"/>
    </row>
    <row r="213" spans="1:7" x14ac:dyDescent="0.3">
      <c r="A213" s="206" t="s">
        <v>2861</v>
      </c>
      <c r="B213" s="214" t="s">
        <v>570</v>
      </c>
      <c r="C213" s="215" t="s">
        <v>80</v>
      </c>
      <c r="D213" s="126" t="s">
        <v>80</v>
      </c>
    </row>
    <row r="214" spans="1:7" x14ac:dyDescent="0.3">
      <c r="A214" s="206" t="s">
        <v>2862</v>
      </c>
      <c r="B214" s="214" t="s">
        <v>570</v>
      </c>
      <c r="C214" s="215" t="s">
        <v>80</v>
      </c>
      <c r="D214" s="126" t="s">
        <v>80</v>
      </c>
    </row>
    <row r="215" spans="1:7" x14ac:dyDescent="0.3">
      <c r="A215" s="206" t="s">
        <v>2863</v>
      </c>
      <c r="B215" s="214" t="s">
        <v>570</v>
      </c>
      <c r="C215" s="215" t="s">
        <v>80</v>
      </c>
      <c r="D215" s="126" t="s">
        <v>80</v>
      </c>
    </row>
    <row r="216" spans="1:7" x14ac:dyDescent="0.3">
      <c r="A216" s="206" t="s">
        <v>2864</v>
      </c>
      <c r="B216" s="214" t="s">
        <v>570</v>
      </c>
      <c r="C216" s="215" t="s">
        <v>80</v>
      </c>
      <c r="D216" s="126" t="s">
        <v>80</v>
      </c>
    </row>
    <row r="217" spans="1:7" x14ac:dyDescent="0.3">
      <c r="A217" s="206" t="s">
        <v>2865</v>
      </c>
      <c r="B217" s="214" t="s">
        <v>570</v>
      </c>
      <c r="C217" s="215" t="s">
        <v>80</v>
      </c>
      <c r="D217" s="126" t="s">
        <v>80</v>
      </c>
    </row>
    <row r="218" spans="1:7" x14ac:dyDescent="0.3">
      <c r="A218" s="206" t="s">
        <v>2866</v>
      </c>
      <c r="B218" s="214" t="s">
        <v>570</v>
      </c>
      <c r="C218" s="215" t="s">
        <v>80</v>
      </c>
      <c r="D218" s="126" t="s">
        <v>80</v>
      </c>
    </row>
    <row r="219" spans="1:7" x14ac:dyDescent="0.3">
      <c r="A219" s="206" t="s">
        <v>2867</v>
      </c>
      <c r="B219" s="214" t="s">
        <v>570</v>
      </c>
      <c r="C219" s="215" t="s">
        <v>80</v>
      </c>
      <c r="D219" s="126" t="s">
        <v>80</v>
      </c>
    </row>
    <row r="220" spans="1:7" x14ac:dyDescent="0.3">
      <c r="A220" s="206" t="s">
        <v>2868</v>
      </c>
      <c r="B220" s="214" t="s">
        <v>570</v>
      </c>
      <c r="C220" s="215" t="s">
        <v>80</v>
      </c>
      <c r="D220" s="126" t="s">
        <v>80</v>
      </c>
    </row>
    <row r="221" spans="1:7" x14ac:dyDescent="0.3">
      <c r="A221" s="206" t="s">
        <v>2869</v>
      </c>
      <c r="B221" s="214" t="s">
        <v>570</v>
      </c>
      <c r="C221" s="215" t="s">
        <v>80</v>
      </c>
      <c r="D221" s="126" t="s">
        <v>80</v>
      </c>
    </row>
    <row r="222" spans="1:7" x14ac:dyDescent="0.3">
      <c r="A222" s="206" t="s">
        <v>2870</v>
      </c>
      <c r="B222" s="214" t="s">
        <v>570</v>
      </c>
      <c r="C222" s="215" t="s">
        <v>80</v>
      </c>
      <c r="D222" s="126" t="s">
        <v>80</v>
      </c>
    </row>
    <row r="223" spans="1:7" x14ac:dyDescent="0.3">
      <c r="A223" s="206" t="s">
        <v>2871</v>
      </c>
      <c r="B223" s="214" t="s">
        <v>570</v>
      </c>
      <c r="C223" s="215" t="s">
        <v>80</v>
      </c>
      <c r="D223" s="126" t="s">
        <v>80</v>
      </c>
    </row>
    <row r="224" spans="1:7" x14ac:dyDescent="0.3">
      <c r="A224" s="206" t="s">
        <v>2872</v>
      </c>
      <c r="B224" s="214" t="s">
        <v>570</v>
      </c>
      <c r="C224" s="215" t="s">
        <v>80</v>
      </c>
      <c r="D224" s="126" t="s">
        <v>80</v>
      </c>
    </row>
    <row r="225" spans="1:7" x14ac:dyDescent="0.3">
      <c r="A225" s="206" t="s">
        <v>2873</v>
      </c>
      <c r="B225" s="214" t="s">
        <v>570</v>
      </c>
      <c r="C225" s="215" t="s">
        <v>80</v>
      </c>
      <c r="D225" s="126" t="s">
        <v>80</v>
      </c>
    </row>
    <row r="226" spans="1:7" x14ac:dyDescent="0.3">
      <c r="A226" s="206" t="s">
        <v>2874</v>
      </c>
      <c r="B226" s="214" t="s">
        <v>570</v>
      </c>
      <c r="C226" s="215" t="s">
        <v>80</v>
      </c>
      <c r="D226" s="126" t="s">
        <v>80</v>
      </c>
    </row>
    <row r="227" spans="1:7" x14ac:dyDescent="0.3">
      <c r="A227" s="206" t="s">
        <v>2875</v>
      </c>
      <c r="B227" s="214" t="s">
        <v>570</v>
      </c>
      <c r="C227" s="215" t="s">
        <v>80</v>
      </c>
      <c r="D227" s="126" t="s">
        <v>80</v>
      </c>
    </row>
    <row r="228" spans="1:7" x14ac:dyDescent="0.3">
      <c r="A228" s="206" t="s">
        <v>2876</v>
      </c>
      <c r="B228" s="214" t="s">
        <v>570</v>
      </c>
      <c r="C228" s="215" t="s">
        <v>80</v>
      </c>
      <c r="D228" s="126" t="s">
        <v>80</v>
      </c>
    </row>
    <row r="229" spans="1:7" x14ac:dyDescent="0.3">
      <c r="A229" s="206" t="s">
        <v>2877</v>
      </c>
      <c r="B229" s="214" t="s">
        <v>570</v>
      </c>
      <c r="C229" s="215" t="s">
        <v>80</v>
      </c>
      <c r="D229" s="126" t="s">
        <v>80</v>
      </c>
    </row>
    <row r="230" spans="1:7" x14ac:dyDescent="0.3">
      <c r="A230" s="51" t="s">
        <v>2911</v>
      </c>
      <c r="B230" s="214"/>
      <c r="C230" s="215"/>
      <c r="D230" s="126"/>
    </row>
    <row r="231" spans="1:7" x14ac:dyDescent="0.3">
      <c r="A231" s="51" t="s">
        <v>2912</v>
      </c>
      <c r="B231" s="214"/>
      <c r="C231" s="215"/>
      <c r="D231" s="126"/>
    </row>
    <row r="232" spans="1:7" x14ac:dyDescent="0.3">
      <c r="A232" s="51" t="s">
        <v>2913</v>
      </c>
      <c r="B232" s="214"/>
      <c r="C232" s="215"/>
      <c r="D232" s="126"/>
    </row>
    <row r="233" spans="1:7" x14ac:dyDescent="0.3">
      <c r="A233" s="51" t="s">
        <v>2914</v>
      </c>
      <c r="B233" s="214"/>
      <c r="C233" s="215"/>
      <c r="D233" s="126"/>
    </row>
    <row r="234" spans="1:7" x14ac:dyDescent="0.3">
      <c r="A234" s="51" t="s">
        <v>2915</v>
      </c>
      <c r="B234" s="214"/>
      <c r="C234" s="215"/>
      <c r="D234" s="126"/>
    </row>
    <row r="235" spans="1:7" x14ac:dyDescent="0.3">
      <c r="A235" s="70"/>
      <c r="B235" s="71" t="s">
        <v>2878</v>
      </c>
      <c r="C235" s="70" t="s">
        <v>971</v>
      </c>
      <c r="D235" s="70" t="s">
        <v>2859</v>
      </c>
      <c r="E235" s="72"/>
      <c r="F235" s="70"/>
      <c r="G235" s="70"/>
    </row>
    <row r="236" spans="1:7" x14ac:dyDescent="0.3">
      <c r="A236" s="206" t="s">
        <v>2879</v>
      </c>
      <c r="B236" s="214" t="s">
        <v>570</v>
      </c>
      <c r="C236" s="215" t="s">
        <v>80</v>
      </c>
      <c r="D236" s="126" t="s">
        <v>80</v>
      </c>
    </row>
    <row r="237" spans="1:7" x14ac:dyDescent="0.3">
      <c r="A237" s="206" t="s">
        <v>2880</v>
      </c>
      <c r="B237" s="214" t="s">
        <v>570</v>
      </c>
      <c r="C237" s="215" t="s">
        <v>80</v>
      </c>
      <c r="D237" s="126" t="s">
        <v>80</v>
      </c>
    </row>
    <row r="238" spans="1:7" x14ac:dyDescent="0.3">
      <c r="A238" s="206" t="s">
        <v>2881</v>
      </c>
      <c r="B238" s="214" t="s">
        <v>570</v>
      </c>
      <c r="C238" s="215" t="s">
        <v>80</v>
      </c>
      <c r="D238" s="126" t="s">
        <v>80</v>
      </c>
    </row>
    <row r="239" spans="1:7" x14ac:dyDescent="0.3">
      <c r="A239" s="206" t="s">
        <v>2882</v>
      </c>
      <c r="B239" s="214" t="s">
        <v>570</v>
      </c>
      <c r="C239" s="215" t="s">
        <v>80</v>
      </c>
      <c r="D239" s="126" t="s">
        <v>80</v>
      </c>
    </row>
    <row r="240" spans="1:7" x14ac:dyDescent="0.3">
      <c r="A240" s="206" t="s">
        <v>2883</v>
      </c>
      <c r="B240" s="214" t="s">
        <v>570</v>
      </c>
      <c r="C240" s="215" t="s">
        <v>80</v>
      </c>
      <c r="D240" s="126" t="s">
        <v>80</v>
      </c>
    </row>
    <row r="241" spans="1:4" x14ac:dyDescent="0.3">
      <c r="A241" s="206" t="s">
        <v>2884</v>
      </c>
      <c r="B241" s="214" t="s">
        <v>570</v>
      </c>
      <c r="C241" s="215" t="s">
        <v>80</v>
      </c>
      <c r="D241" s="126" t="s">
        <v>80</v>
      </c>
    </row>
    <row r="242" spans="1:4" x14ac:dyDescent="0.3">
      <c r="A242" s="206" t="s">
        <v>2885</v>
      </c>
      <c r="B242" s="214" t="s">
        <v>570</v>
      </c>
      <c r="C242" s="215" t="s">
        <v>80</v>
      </c>
      <c r="D242" s="126" t="s">
        <v>80</v>
      </c>
    </row>
    <row r="243" spans="1:4" x14ac:dyDescent="0.3">
      <c r="A243" s="206" t="s">
        <v>2886</v>
      </c>
      <c r="B243" s="214" t="s">
        <v>570</v>
      </c>
      <c r="C243" s="215" t="s">
        <v>80</v>
      </c>
      <c r="D243" s="126" t="s">
        <v>80</v>
      </c>
    </row>
    <row r="244" spans="1:4" x14ac:dyDescent="0.3">
      <c r="A244" s="206" t="s">
        <v>2887</v>
      </c>
      <c r="B244" s="214" t="s">
        <v>570</v>
      </c>
      <c r="C244" s="215" t="s">
        <v>80</v>
      </c>
      <c r="D244" s="126" t="s">
        <v>80</v>
      </c>
    </row>
    <row r="245" spans="1:4" x14ac:dyDescent="0.3">
      <c r="A245" s="206" t="s">
        <v>2888</v>
      </c>
      <c r="B245" s="214" t="s">
        <v>570</v>
      </c>
      <c r="C245" s="215" t="s">
        <v>80</v>
      </c>
      <c r="D245" s="126" t="s">
        <v>80</v>
      </c>
    </row>
    <row r="246" spans="1:4" x14ac:dyDescent="0.3">
      <c r="A246" s="206" t="s">
        <v>2889</v>
      </c>
      <c r="B246" s="214" t="s">
        <v>570</v>
      </c>
      <c r="C246" s="215" t="s">
        <v>80</v>
      </c>
      <c r="D246" s="126" t="s">
        <v>80</v>
      </c>
    </row>
    <row r="247" spans="1:4" x14ac:dyDescent="0.3">
      <c r="A247" s="206" t="s">
        <v>2890</v>
      </c>
      <c r="B247" s="214" t="s">
        <v>570</v>
      </c>
      <c r="C247" s="215" t="s">
        <v>80</v>
      </c>
      <c r="D247" s="126" t="s">
        <v>80</v>
      </c>
    </row>
    <row r="248" spans="1:4" x14ac:dyDescent="0.3">
      <c r="A248" s="206" t="s">
        <v>2891</v>
      </c>
      <c r="B248" s="214" t="s">
        <v>570</v>
      </c>
      <c r="C248" s="215" t="s">
        <v>80</v>
      </c>
      <c r="D248" s="126" t="s">
        <v>80</v>
      </c>
    </row>
    <row r="249" spans="1:4" x14ac:dyDescent="0.3">
      <c r="A249" s="206" t="s">
        <v>2892</v>
      </c>
      <c r="B249" s="214" t="s">
        <v>570</v>
      </c>
      <c r="C249" s="215" t="s">
        <v>80</v>
      </c>
      <c r="D249" s="126" t="s">
        <v>80</v>
      </c>
    </row>
    <row r="250" spans="1:4" x14ac:dyDescent="0.3">
      <c r="A250" s="206" t="s">
        <v>2893</v>
      </c>
      <c r="B250" s="214" t="s">
        <v>570</v>
      </c>
      <c r="C250" s="215" t="s">
        <v>80</v>
      </c>
      <c r="D250" s="126" t="s">
        <v>80</v>
      </c>
    </row>
    <row r="251" spans="1:4" x14ac:dyDescent="0.3">
      <c r="A251" s="206" t="s">
        <v>2894</v>
      </c>
      <c r="B251" s="214" t="s">
        <v>570</v>
      </c>
      <c r="C251" s="215" t="s">
        <v>80</v>
      </c>
      <c r="D251" s="126" t="s">
        <v>80</v>
      </c>
    </row>
    <row r="252" spans="1:4" x14ac:dyDescent="0.3">
      <c r="A252" s="206" t="s">
        <v>2895</v>
      </c>
      <c r="B252" s="214" t="s">
        <v>570</v>
      </c>
      <c r="C252" s="215" t="s">
        <v>80</v>
      </c>
      <c r="D252" s="126" t="s">
        <v>80</v>
      </c>
    </row>
    <row r="253" spans="1:4" x14ac:dyDescent="0.3">
      <c r="A253" s="51" t="s">
        <v>2916</v>
      </c>
    </row>
    <row r="254" spans="1:4" x14ac:dyDescent="0.3">
      <c r="A254" s="51" t="s">
        <v>2917</v>
      </c>
    </row>
    <row r="255" spans="1:4" x14ac:dyDescent="0.3">
      <c r="A255" s="51" t="s">
        <v>2918</v>
      </c>
    </row>
    <row r="256" spans="1:4" x14ac:dyDescent="0.3">
      <c r="A256" s="51" t="s">
        <v>2919</v>
      </c>
    </row>
    <row r="257" spans="1:1" x14ac:dyDescent="0.3">
      <c r="A257" s="51" t="s">
        <v>2920</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75" zoomScaleNormal="75" workbookViewId="0">
      <selection activeCell="B1" sqref="B1"/>
    </sheetView>
  </sheetViews>
  <sheetFormatPr defaultColWidth="11.5" defaultRowHeight="16.5" outlineLevelRow="1" x14ac:dyDescent="0.3"/>
  <cols>
    <col min="1" max="1" width="16.25" customWidth="1"/>
    <col min="2" max="2" width="89.875" style="51" bestFit="1" customWidth="1"/>
    <col min="3" max="3" width="134.75" customWidth="1"/>
  </cols>
  <sheetData>
    <row r="1" spans="1:3" ht="38.25" x14ac:dyDescent="0.3">
      <c r="A1" s="48" t="s">
        <v>1160</v>
      </c>
      <c r="B1" s="48"/>
      <c r="C1" s="208" t="s">
        <v>3213</v>
      </c>
    </row>
    <row r="2" spans="1:3" x14ac:dyDescent="0.3">
      <c r="B2" s="49"/>
      <c r="C2" s="49"/>
    </row>
    <row r="3" spans="1:3" x14ac:dyDescent="0.3">
      <c r="A3" s="96" t="s">
        <v>1161</v>
      </c>
      <c r="B3" s="97"/>
      <c r="C3" s="49"/>
    </row>
    <row r="4" spans="1:3" x14ac:dyDescent="0.3">
      <c r="C4" s="49"/>
    </row>
    <row r="5" spans="1:3" ht="20.25" x14ac:dyDescent="0.3">
      <c r="A5" s="62" t="s">
        <v>78</v>
      </c>
      <c r="B5" s="62" t="s">
        <v>1162</v>
      </c>
      <c r="C5" s="98" t="s">
        <v>1426</v>
      </c>
    </row>
    <row r="6" spans="1:3" ht="33" x14ac:dyDescent="0.3">
      <c r="A6" s="1" t="s">
        <v>1163</v>
      </c>
      <c r="B6" s="65" t="s">
        <v>2599</v>
      </c>
      <c r="C6" s="199" t="s">
        <v>2598</v>
      </c>
    </row>
    <row r="7" spans="1:3" ht="33" x14ac:dyDescent="0.3">
      <c r="A7" s="1" t="s">
        <v>1164</v>
      </c>
      <c r="B7" s="65" t="s">
        <v>2601</v>
      </c>
      <c r="C7" s="199" t="s">
        <v>2602</v>
      </c>
    </row>
    <row r="8" spans="1:3" ht="33" x14ac:dyDescent="0.3">
      <c r="A8" s="1" t="s">
        <v>1165</v>
      </c>
      <c r="B8" s="65" t="s">
        <v>2600</v>
      </c>
      <c r="C8" s="199" t="s">
        <v>2603</v>
      </c>
    </row>
    <row r="9" spans="1:3" ht="33" x14ac:dyDescent="0.3">
      <c r="A9" s="1" t="s">
        <v>1166</v>
      </c>
      <c r="B9" s="65" t="s">
        <v>1167</v>
      </c>
      <c r="C9" s="158" t="s">
        <v>3014</v>
      </c>
    </row>
    <row r="10" spans="1:3" ht="44.25" customHeight="1" x14ac:dyDescent="0.3">
      <c r="A10" s="1" t="s">
        <v>1168</v>
      </c>
      <c r="B10" s="65" t="s">
        <v>1379</v>
      </c>
      <c r="C10" s="158" t="s">
        <v>3015</v>
      </c>
    </row>
    <row r="11" spans="1:3" ht="54.75" customHeight="1" x14ac:dyDescent="0.3">
      <c r="A11" s="1" t="s">
        <v>1169</v>
      </c>
      <c r="B11" s="65" t="s">
        <v>1170</v>
      </c>
      <c r="C11" s="228" t="s">
        <v>3059</v>
      </c>
    </row>
    <row r="12" spans="1:3" x14ac:dyDescent="0.3">
      <c r="A12" s="1" t="s">
        <v>1171</v>
      </c>
      <c r="B12" s="65" t="s">
        <v>2532</v>
      </c>
      <c r="C12" s="158" t="s">
        <v>3016</v>
      </c>
    </row>
    <row r="13" spans="1:3" x14ac:dyDescent="0.3">
      <c r="A13" s="1" t="s">
        <v>1173</v>
      </c>
      <c r="B13" s="65" t="s">
        <v>1172</v>
      </c>
      <c r="C13" s="158" t="s">
        <v>3017</v>
      </c>
    </row>
    <row r="14" spans="1:3" x14ac:dyDescent="0.3">
      <c r="A14" s="1" t="s">
        <v>1175</v>
      </c>
      <c r="B14" s="65" t="s">
        <v>1174</v>
      </c>
      <c r="C14" s="158" t="s">
        <v>3017</v>
      </c>
    </row>
    <row r="15" spans="1:3" ht="33" x14ac:dyDescent="0.3">
      <c r="A15" s="1" t="s">
        <v>1177</v>
      </c>
      <c r="B15" s="65" t="s">
        <v>1176</v>
      </c>
      <c r="C15" s="158" t="s">
        <v>3017</v>
      </c>
    </row>
    <row r="16" spans="1:3" x14ac:dyDescent="0.3">
      <c r="A16" s="1" t="s">
        <v>1179</v>
      </c>
      <c r="B16" s="65" t="s">
        <v>1178</v>
      </c>
      <c r="C16" s="158" t="s">
        <v>3017</v>
      </c>
    </row>
    <row r="17" spans="1:3" ht="30" customHeight="1" x14ac:dyDescent="0.3">
      <c r="A17" s="1" t="s">
        <v>1181</v>
      </c>
      <c r="B17" s="69" t="s">
        <v>1180</v>
      </c>
      <c r="C17" s="158" t="s">
        <v>3018</v>
      </c>
    </row>
    <row r="18" spans="1:3" ht="33" x14ac:dyDescent="0.3">
      <c r="A18" s="1" t="s">
        <v>1183</v>
      </c>
      <c r="B18" s="69" t="s">
        <v>1182</v>
      </c>
      <c r="C18" s="158" t="s">
        <v>3019</v>
      </c>
    </row>
    <row r="19" spans="1:3" x14ac:dyDescent="0.3">
      <c r="A19" s="1" t="s">
        <v>2531</v>
      </c>
      <c r="B19" s="69" t="s">
        <v>1184</v>
      </c>
      <c r="C19" s="158" t="s">
        <v>3020</v>
      </c>
    </row>
    <row r="20" spans="1:3" x14ac:dyDescent="0.3">
      <c r="A20" s="1" t="s">
        <v>2533</v>
      </c>
      <c r="B20" s="65" t="s">
        <v>2530</v>
      </c>
      <c r="C20" s="158" t="s">
        <v>3017</v>
      </c>
    </row>
    <row r="21" spans="1:3" x14ac:dyDescent="0.3">
      <c r="A21" s="1" t="s">
        <v>1185</v>
      </c>
      <c r="B21" s="66" t="s">
        <v>1186</v>
      </c>
      <c r="C21" s="220" t="s">
        <v>1194</v>
      </c>
    </row>
    <row r="22" spans="1:3" hidden="1" x14ac:dyDescent="0.3">
      <c r="A22" s="1" t="s">
        <v>1187</v>
      </c>
      <c r="B22" s="200"/>
      <c r="C22" s="200"/>
    </row>
    <row r="23" spans="1:3" hidden="1" outlineLevel="1" x14ac:dyDescent="0.3">
      <c r="A23" s="1" t="s">
        <v>1188</v>
      </c>
      <c r="B23" s="158"/>
      <c r="C23" s="158"/>
    </row>
    <row r="24" spans="1:3" hidden="1" outlineLevel="1" x14ac:dyDescent="0.3">
      <c r="A24" s="1" t="s">
        <v>1189</v>
      </c>
      <c r="B24" s="91"/>
      <c r="C24" s="158"/>
    </row>
    <row r="25" spans="1:3" hidden="1" outlineLevel="1" x14ac:dyDescent="0.3">
      <c r="A25" s="1" t="s">
        <v>1190</v>
      </c>
      <c r="B25" s="91"/>
      <c r="C25" s="158"/>
    </row>
    <row r="26" spans="1:3" hidden="1" outlineLevel="1" x14ac:dyDescent="0.3">
      <c r="A26" s="1" t="s">
        <v>2195</v>
      </c>
      <c r="B26" s="91"/>
      <c r="C26" s="158"/>
    </row>
    <row r="27" spans="1:3" hidden="1" outlineLevel="1" x14ac:dyDescent="0.3">
      <c r="A27" s="1" t="s">
        <v>2196</v>
      </c>
      <c r="B27" s="91"/>
      <c r="C27" s="158"/>
    </row>
    <row r="28" spans="1:3" ht="20.25" hidden="1" outlineLevel="1" x14ac:dyDescent="0.3">
      <c r="A28" s="62"/>
      <c r="B28" s="62" t="s">
        <v>2129</v>
      </c>
      <c r="C28" s="98" t="s">
        <v>1426</v>
      </c>
    </row>
    <row r="29" spans="1:3" hidden="1" outlineLevel="1" x14ac:dyDescent="0.3">
      <c r="A29" s="1" t="s">
        <v>1192</v>
      </c>
      <c r="B29" s="65" t="s">
        <v>2127</v>
      </c>
      <c r="C29" s="158" t="s">
        <v>80</v>
      </c>
    </row>
    <row r="30" spans="1:3" hidden="1" outlineLevel="1" x14ac:dyDescent="0.3">
      <c r="A30" s="1" t="s">
        <v>1195</v>
      </c>
      <c r="B30" s="65" t="s">
        <v>2128</v>
      </c>
      <c r="C30" s="158" t="s">
        <v>80</v>
      </c>
    </row>
    <row r="31" spans="1:3" hidden="1" outlineLevel="1" x14ac:dyDescent="0.3">
      <c r="A31" s="1" t="s">
        <v>1198</v>
      </c>
      <c r="B31" s="65" t="s">
        <v>2126</v>
      </c>
      <c r="C31" s="158" t="s">
        <v>80</v>
      </c>
    </row>
    <row r="32" spans="1:3" ht="33" hidden="1" outlineLevel="1" x14ac:dyDescent="0.3">
      <c r="A32" s="1" t="s">
        <v>1201</v>
      </c>
      <c r="B32" s="202" t="s">
        <v>2900</v>
      </c>
      <c r="C32" s="158" t="s">
        <v>80</v>
      </c>
    </row>
    <row r="33" spans="1:3" hidden="1" outlineLevel="1" x14ac:dyDescent="0.3">
      <c r="A33" s="1" t="s">
        <v>1202</v>
      </c>
      <c r="B33" s="201"/>
      <c r="C33" s="158"/>
    </row>
    <row r="34" spans="1:3" hidden="1" outlineLevel="1" x14ac:dyDescent="0.3">
      <c r="A34" s="1" t="s">
        <v>1412</v>
      </c>
      <c r="B34" s="201"/>
      <c r="C34" s="158"/>
    </row>
    <row r="35" spans="1:3" hidden="1" outlineLevel="1" x14ac:dyDescent="0.3">
      <c r="A35" s="1" t="s">
        <v>2140</v>
      </c>
      <c r="B35" s="201"/>
      <c r="C35" s="158"/>
    </row>
    <row r="36" spans="1:3" hidden="1" outlineLevel="1" x14ac:dyDescent="0.3">
      <c r="A36" s="1" t="s">
        <v>2141</v>
      </c>
      <c r="B36" s="201"/>
      <c r="C36" s="158"/>
    </row>
    <row r="37" spans="1:3" hidden="1" outlineLevel="1" x14ac:dyDescent="0.3">
      <c r="A37" s="1" t="s">
        <v>2142</v>
      </c>
      <c r="B37" s="201"/>
      <c r="C37" s="158"/>
    </row>
    <row r="38" spans="1:3" hidden="1" outlineLevel="1" x14ac:dyDescent="0.3">
      <c r="A38" s="1" t="s">
        <v>2143</v>
      </c>
      <c r="B38" s="201"/>
      <c r="C38" s="158"/>
    </row>
    <row r="39" spans="1:3" hidden="1" outlineLevel="1" x14ac:dyDescent="0.3">
      <c r="A39" s="1" t="s">
        <v>2144</v>
      </c>
      <c r="B39" s="201"/>
      <c r="C39" s="158"/>
    </row>
    <row r="40" spans="1:3" hidden="1" outlineLevel="1" x14ac:dyDescent="0.3">
      <c r="A40" s="1" t="s">
        <v>2145</v>
      </c>
      <c r="B40"/>
      <c r="C40" s="158"/>
    </row>
    <row r="41" spans="1:3" hidden="1" outlineLevel="1" x14ac:dyDescent="0.3">
      <c r="A41" s="1" t="s">
        <v>2146</v>
      </c>
      <c r="B41" s="201"/>
      <c r="C41" s="158"/>
    </row>
    <row r="42" spans="1:3" hidden="1" outlineLevel="1" x14ac:dyDescent="0.3">
      <c r="A42" s="1" t="s">
        <v>2147</v>
      </c>
      <c r="B42" s="201"/>
      <c r="C42" s="158"/>
    </row>
    <row r="43" spans="1:3" hidden="1" outlineLevel="1" x14ac:dyDescent="0.3">
      <c r="A43" s="1" t="s">
        <v>2148</v>
      </c>
      <c r="B43" s="201"/>
      <c r="C43" s="158"/>
    </row>
    <row r="44" spans="1:3" ht="20.25" collapsed="1" x14ac:dyDescent="0.3">
      <c r="A44" s="62"/>
      <c r="B44" s="62" t="s">
        <v>2130</v>
      </c>
      <c r="C44" s="98" t="s">
        <v>1191</v>
      </c>
    </row>
    <row r="45" spans="1:3" x14ac:dyDescent="0.3">
      <c r="A45" s="1" t="s">
        <v>1203</v>
      </c>
      <c r="B45" s="69" t="s">
        <v>1193</v>
      </c>
      <c r="C45" s="51" t="s">
        <v>1194</v>
      </c>
    </row>
    <row r="46" spans="1:3" x14ac:dyDescent="0.3">
      <c r="A46" s="1" t="s">
        <v>2132</v>
      </c>
      <c r="B46" s="69" t="s">
        <v>1196</v>
      </c>
      <c r="C46" s="51" t="s">
        <v>1197</v>
      </c>
    </row>
    <row r="47" spans="1:3" x14ac:dyDescent="0.3">
      <c r="A47" s="1" t="s">
        <v>2133</v>
      </c>
      <c r="B47" s="69" t="s">
        <v>1199</v>
      </c>
      <c r="C47" s="51" t="s">
        <v>1200</v>
      </c>
    </row>
    <row r="48" spans="1:3" outlineLevel="1" x14ac:dyDescent="0.3">
      <c r="A48" s="1" t="s">
        <v>1204</v>
      </c>
      <c r="B48" s="202" t="s">
        <v>2921</v>
      </c>
      <c r="C48" s="158" t="s">
        <v>1381</v>
      </c>
    </row>
    <row r="49" spans="1:3" hidden="1" outlineLevel="1" x14ac:dyDescent="0.3">
      <c r="A49" s="1" t="s">
        <v>1205</v>
      </c>
      <c r="B49" s="173"/>
      <c r="C49" s="158"/>
    </row>
    <row r="50" spans="1:3" hidden="1" outlineLevel="1" x14ac:dyDescent="0.3">
      <c r="A50" s="1" t="s">
        <v>1206</v>
      </c>
      <c r="B50" s="202"/>
      <c r="C50" s="158"/>
    </row>
    <row r="51" spans="1:3" ht="20.25" x14ac:dyDescent="0.3">
      <c r="A51" s="62"/>
      <c r="B51" s="62" t="s">
        <v>2131</v>
      </c>
      <c r="C51" s="98" t="s">
        <v>1426</v>
      </c>
    </row>
    <row r="52" spans="1:3" x14ac:dyDescent="0.3">
      <c r="A52" s="1" t="s">
        <v>2134</v>
      </c>
      <c r="B52" s="65" t="s">
        <v>3021</v>
      </c>
      <c r="C52" s="221" t="s">
        <v>3025</v>
      </c>
    </row>
    <row r="53" spans="1:3" x14ac:dyDescent="0.3">
      <c r="A53" s="1" t="s">
        <v>2135</v>
      </c>
      <c r="B53" s="173" t="s">
        <v>3022</v>
      </c>
      <c r="C53" s="222" t="s">
        <v>3026</v>
      </c>
    </row>
    <row r="54" spans="1:3" ht="33" x14ac:dyDescent="0.3">
      <c r="A54" s="1" t="s">
        <v>2136</v>
      </c>
      <c r="B54" s="173" t="s">
        <v>3023</v>
      </c>
      <c r="C54" s="223" t="s">
        <v>3027</v>
      </c>
    </row>
    <row r="55" spans="1:3" ht="82.5" x14ac:dyDescent="0.3">
      <c r="A55" s="1" t="s">
        <v>2137</v>
      </c>
      <c r="B55" s="173" t="s">
        <v>3024</v>
      </c>
      <c r="C55" s="223" t="s">
        <v>3028</v>
      </c>
    </row>
    <row r="56" spans="1:3" x14ac:dyDescent="0.3">
      <c r="A56" s="1" t="s">
        <v>2138</v>
      </c>
      <c r="B56" s="173"/>
      <c r="C56" s="200"/>
    </row>
    <row r="57" spans="1:3" x14ac:dyDescent="0.3">
      <c r="A57" s="1" t="s">
        <v>2139</v>
      </c>
      <c r="B57" s="173"/>
      <c r="C57" s="200"/>
    </row>
    <row r="58" spans="1:3" x14ac:dyDescent="0.3">
      <c r="B58" s="68"/>
    </row>
    <row r="59" spans="1:3" x14ac:dyDescent="0.3">
      <c r="B59" s="68"/>
    </row>
    <row r="60" spans="1:3" x14ac:dyDescent="0.3">
      <c r="B60" s="68"/>
    </row>
    <row r="61" spans="1:3" x14ac:dyDescent="0.3">
      <c r="B61" s="68"/>
    </row>
    <row r="62" spans="1:3" x14ac:dyDescent="0.3">
      <c r="B62" s="68"/>
    </row>
    <row r="63" spans="1:3" x14ac:dyDescent="0.3">
      <c r="B63" s="68"/>
    </row>
    <row r="64" spans="1:3" x14ac:dyDescent="0.3">
      <c r="B64" s="68"/>
    </row>
    <row r="65" spans="2:2" x14ac:dyDescent="0.3">
      <c r="B65" s="68"/>
    </row>
    <row r="66" spans="2:2" x14ac:dyDescent="0.3">
      <c r="B66" s="68"/>
    </row>
    <row r="67" spans="2:2" x14ac:dyDescent="0.3">
      <c r="B67" s="68"/>
    </row>
    <row r="68" spans="2:2" x14ac:dyDescent="0.3">
      <c r="B68" s="68"/>
    </row>
    <row r="69" spans="2:2" x14ac:dyDescent="0.3">
      <c r="B69" s="68"/>
    </row>
    <row r="70" spans="2:2" x14ac:dyDescent="0.3">
      <c r="B70" s="68"/>
    </row>
    <row r="71" spans="2:2" x14ac:dyDescent="0.3">
      <c r="B71" s="68"/>
    </row>
    <row r="72" spans="2:2" x14ac:dyDescent="0.3">
      <c r="B72" s="68"/>
    </row>
    <row r="73" spans="2:2" x14ac:dyDescent="0.3">
      <c r="B73" s="68"/>
    </row>
    <row r="74" spans="2:2" x14ac:dyDescent="0.3">
      <c r="B74" s="68"/>
    </row>
    <row r="75" spans="2:2" x14ac:dyDescent="0.3">
      <c r="B75" s="68"/>
    </row>
    <row r="76" spans="2:2" x14ac:dyDescent="0.3">
      <c r="B76" s="68"/>
    </row>
    <row r="77" spans="2:2" x14ac:dyDescent="0.3">
      <c r="B77" s="68"/>
    </row>
    <row r="78" spans="2:2" x14ac:dyDescent="0.3">
      <c r="B78" s="68"/>
    </row>
    <row r="79" spans="2:2" x14ac:dyDescent="0.3">
      <c r="B79" s="68"/>
    </row>
    <row r="80" spans="2:2" x14ac:dyDescent="0.3">
      <c r="B80" s="68"/>
    </row>
    <row r="81" spans="2:2" x14ac:dyDescent="0.3">
      <c r="B81" s="68"/>
    </row>
    <row r="82" spans="2:2" x14ac:dyDescent="0.3">
      <c r="B82" s="68"/>
    </row>
    <row r="83" spans="2:2" x14ac:dyDescent="0.3">
      <c r="B83" s="68"/>
    </row>
    <row r="84" spans="2:2" x14ac:dyDescent="0.3">
      <c r="B84" s="68"/>
    </row>
    <row r="85" spans="2:2" x14ac:dyDescent="0.3">
      <c r="B85" s="68"/>
    </row>
    <row r="86" spans="2:2" x14ac:dyDescent="0.3">
      <c r="B86" s="68"/>
    </row>
    <row r="87" spans="2:2" x14ac:dyDescent="0.3">
      <c r="B87" s="68"/>
    </row>
    <row r="88" spans="2:2" x14ac:dyDescent="0.3">
      <c r="B88" s="68"/>
    </row>
    <row r="89" spans="2:2" x14ac:dyDescent="0.3">
      <c r="B89" s="68"/>
    </row>
    <row r="90" spans="2:2" x14ac:dyDescent="0.3">
      <c r="B90" s="68"/>
    </row>
    <row r="91" spans="2:2" x14ac:dyDescent="0.3">
      <c r="B91" s="68"/>
    </row>
    <row r="92" spans="2:2" x14ac:dyDescent="0.3">
      <c r="B92" s="68"/>
    </row>
    <row r="93" spans="2:2" x14ac:dyDescent="0.3">
      <c r="B93" s="68"/>
    </row>
    <row r="94" spans="2:2" x14ac:dyDescent="0.3">
      <c r="B94" s="68"/>
    </row>
    <row r="95" spans="2:2" x14ac:dyDescent="0.3">
      <c r="B95" s="68"/>
    </row>
    <row r="96" spans="2:2" x14ac:dyDescent="0.3">
      <c r="B96" s="68"/>
    </row>
    <row r="97" spans="2:2" x14ac:dyDescent="0.3">
      <c r="B97" s="68"/>
    </row>
    <row r="98" spans="2:2" x14ac:dyDescent="0.3">
      <c r="B98" s="68"/>
    </row>
    <row r="99" spans="2:2" x14ac:dyDescent="0.3">
      <c r="B99" s="68"/>
    </row>
    <row r="100" spans="2:2" x14ac:dyDescent="0.3">
      <c r="B100" s="68"/>
    </row>
    <row r="101" spans="2:2" x14ac:dyDescent="0.3">
      <c r="B101" s="68"/>
    </row>
    <row r="102" spans="2:2" x14ac:dyDescent="0.3">
      <c r="B102" s="68"/>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8"/>
    </row>
    <row r="114" spans="2:2" x14ac:dyDescent="0.3">
      <c r="B114" s="68"/>
    </row>
    <row r="115" spans="2:2" x14ac:dyDescent="0.3">
      <c r="B115" s="68"/>
    </row>
    <row r="116" spans="2:2" x14ac:dyDescent="0.3">
      <c r="B116" s="68"/>
    </row>
    <row r="117" spans="2:2" x14ac:dyDescent="0.3">
      <c r="B117" s="68"/>
    </row>
    <row r="118" spans="2:2" x14ac:dyDescent="0.3">
      <c r="B118" s="68"/>
    </row>
    <row r="119" spans="2:2" x14ac:dyDescent="0.3">
      <c r="B119" s="68"/>
    </row>
    <row r="120" spans="2:2" x14ac:dyDescent="0.3">
      <c r="B120" s="68"/>
    </row>
    <row r="121" spans="2:2" x14ac:dyDescent="0.3">
      <c r="B121" s="47"/>
    </row>
    <row r="122" spans="2:2" x14ac:dyDescent="0.3">
      <c r="B122" s="68"/>
    </row>
    <row r="123" spans="2:2" x14ac:dyDescent="0.3">
      <c r="B123" s="68"/>
    </row>
    <row r="124" spans="2:2" x14ac:dyDescent="0.3">
      <c r="B124" s="68"/>
    </row>
    <row r="125" spans="2:2" x14ac:dyDescent="0.3">
      <c r="B125" s="68"/>
    </row>
    <row r="126" spans="2:2" x14ac:dyDescent="0.3">
      <c r="B126" s="68"/>
    </row>
    <row r="127" spans="2:2" x14ac:dyDescent="0.3">
      <c r="B127" s="68"/>
    </row>
    <row r="128" spans="2:2" x14ac:dyDescent="0.3">
      <c r="B128" s="68"/>
    </row>
    <row r="129" spans="2:2" x14ac:dyDescent="0.3">
      <c r="B129" s="68"/>
    </row>
    <row r="130" spans="2:2" x14ac:dyDescent="0.3">
      <c r="B130" s="68"/>
    </row>
    <row r="131" spans="2:2" x14ac:dyDescent="0.3">
      <c r="B131" s="68"/>
    </row>
    <row r="132" spans="2:2" x14ac:dyDescent="0.3">
      <c r="B132" s="68"/>
    </row>
    <row r="133" spans="2:2" x14ac:dyDescent="0.3">
      <c r="B133" s="68"/>
    </row>
    <row r="134" spans="2:2" x14ac:dyDescent="0.3">
      <c r="B134" s="68"/>
    </row>
    <row r="135" spans="2:2" x14ac:dyDescent="0.3">
      <c r="B135" s="68"/>
    </row>
    <row r="136" spans="2:2" x14ac:dyDescent="0.3">
      <c r="B136" s="68"/>
    </row>
    <row r="137" spans="2:2" x14ac:dyDescent="0.3">
      <c r="B137" s="68"/>
    </row>
    <row r="138" spans="2:2" x14ac:dyDescent="0.3">
      <c r="B138" s="68"/>
    </row>
    <row r="140" spans="2:2" x14ac:dyDescent="0.3">
      <c r="B140" s="68"/>
    </row>
    <row r="141" spans="2:2" x14ac:dyDescent="0.3">
      <c r="B141" s="68"/>
    </row>
    <row r="142" spans="2:2" x14ac:dyDescent="0.3">
      <c r="B142" s="68"/>
    </row>
    <row r="147" spans="2:2" x14ac:dyDescent="0.3">
      <c r="B147" s="57"/>
    </row>
    <row r="148" spans="2:2" x14ac:dyDescent="0.3">
      <c r="B148" s="99"/>
    </row>
    <row r="154" spans="2:2" x14ac:dyDescent="0.3">
      <c r="B154" s="69"/>
    </row>
    <row r="155" spans="2:2" x14ac:dyDescent="0.3">
      <c r="B155" s="68"/>
    </row>
    <row r="157" spans="2:2" x14ac:dyDescent="0.3">
      <c r="B157" s="68"/>
    </row>
    <row r="158" spans="2:2" x14ac:dyDescent="0.3">
      <c r="B158" s="68"/>
    </row>
    <row r="159" spans="2:2" x14ac:dyDescent="0.3">
      <c r="B159" s="68"/>
    </row>
    <row r="160" spans="2:2" x14ac:dyDescent="0.3">
      <c r="B160" s="68"/>
    </row>
    <row r="161" spans="2:2" x14ac:dyDescent="0.3">
      <c r="B161" s="68"/>
    </row>
    <row r="162" spans="2:2" x14ac:dyDescent="0.3">
      <c r="B162" s="68"/>
    </row>
    <row r="163" spans="2:2" x14ac:dyDescent="0.3">
      <c r="B163" s="68"/>
    </row>
    <row r="164" spans="2:2" x14ac:dyDescent="0.3">
      <c r="B164" s="68"/>
    </row>
    <row r="165" spans="2:2" x14ac:dyDescent="0.3">
      <c r="B165" s="68"/>
    </row>
    <row r="166" spans="2:2" x14ac:dyDescent="0.3">
      <c r="B166" s="68"/>
    </row>
    <row r="167" spans="2:2" x14ac:dyDescent="0.3">
      <c r="B167" s="68"/>
    </row>
    <row r="168" spans="2:2" x14ac:dyDescent="0.3">
      <c r="B168" s="68"/>
    </row>
    <row r="265" spans="2:2" x14ac:dyDescent="0.3">
      <c r="B265" s="65"/>
    </row>
    <row r="266" spans="2:2" x14ac:dyDescent="0.3">
      <c r="B266" s="68"/>
    </row>
    <row r="267" spans="2:2" x14ac:dyDescent="0.3">
      <c r="B267" s="68"/>
    </row>
    <row r="270" spans="2:2" x14ac:dyDescent="0.3">
      <c r="B270" s="68"/>
    </row>
    <row r="286" spans="2:2" x14ac:dyDescent="0.3">
      <c r="B286" s="65"/>
    </row>
    <row r="316" spans="2:2" x14ac:dyDescent="0.3">
      <c r="B316" s="57"/>
    </row>
    <row r="317" spans="2:2" x14ac:dyDescent="0.3">
      <c r="B317" s="68"/>
    </row>
    <row r="319" spans="2:2" x14ac:dyDescent="0.3">
      <c r="B319" s="68"/>
    </row>
    <row r="320" spans="2:2" x14ac:dyDescent="0.3">
      <c r="B320" s="68"/>
    </row>
    <row r="321" spans="2:2" x14ac:dyDescent="0.3">
      <c r="B321" s="68"/>
    </row>
    <row r="322" spans="2:2" x14ac:dyDescent="0.3">
      <c r="B322" s="68"/>
    </row>
    <row r="323" spans="2:2" x14ac:dyDescent="0.3">
      <c r="B323" s="68"/>
    </row>
    <row r="324" spans="2:2" x14ac:dyDescent="0.3">
      <c r="B324" s="68"/>
    </row>
    <row r="325" spans="2:2" x14ac:dyDescent="0.3">
      <c r="B325" s="68"/>
    </row>
    <row r="326" spans="2:2" x14ac:dyDescent="0.3">
      <c r="B326" s="68"/>
    </row>
    <row r="327" spans="2:2" x14ac:dyDescent="0.3">
      <c r="B327" s="68"/>
    </row>
    <row r="328" spans="2:2" x14ac:dyDescent="0.3">
      <c r="B328" s="68"/>
    </row>
    <row r="329" spans="2:2" x14ac:dyDescent="0.3">
      <c r="B329" s="68"/>
    </row>
    <row r="330" spans="2:2" x14ac:dyDescent="0.3">
      <c r="B330" s="68"/>
    </row>
    <row r="342" spans="2:2" x14ac:dyDescent="0.3">
      <c r="B342" s="68"/>
    </row>
    <row r="343" spans="2:2" x14ac:dyDescent="0.3">
      <c r="B343" s="68"/>
    </row>
    <row r="344" spans="2:2" x14ac:dyDescent="0.3">
      <c r="B344" s="68"/>
    </row>
    <row r="345" spans="2:2" x14ac:dyDescent="0.3">
      <c r="B345" s="68"/>
    </row>
    <row r="346" spans="2:2" x14ac:dyDescent="0.3">
      <c r="B346" s="68"/>
    </row>
    <row r="347" spans="2:2" x14ac:dyDescent="0.3">
      <c r="B347" s="68"/>
    </row>
    <row r="348" spans="2:2" x14ac:dyDescent="0.3">
      <c r="B348" s="68"/>
    </row>
    <row r="349" spans="2:2" x14ac:dyDescent="0.3">
      <c r="B349" s="68"/>
    </row>
    <row r="350" spans="2:2" x14ac:dyDescent="0.3">
      <c r="B350" s="68"/>
    </row>
    <row r="352" spans="2:2" x14ac:dyDescent="0.3">
      <c r="B352" s="68"/>
    </row>
    <row r="353" spans="2:2" x14ac:dyDescent="0.3">
      <c r="B353" s="68"/>
    </row>
    <row r="354" spans="2:2" x14ac:dyDescent="0.3">
      <c r="B354" s="68"/>
    </row>
    <row r="355" spans="2:2" x14ac:dyDescent="0.3">
      <c r="B355" s="68"/>
    </row>
    <row r="356" spans="2:2" x14ac:dyDescent="0.3">
      <c r="B356" s="68"/>
    </row>
    <row r="358" spans="2:2" x14ac:dyDescent="0.3">
      <c r="B358" s="68"/>
    </row>
    <row r="361" spans="2:2" x14ac:dyDescent="0.3">
      <c r="B361" s="68"/>
    </row>
    <row r="364" spans="2:2" x14ac:dyDescent="0.3">
      <c r="B364" s="68"/>
    </row>
    <row r="365" spans="2:2" x14ac:dyDescent="0.3">
      <c r="B365" s="68"/>
    </row>
    <row r="366" spans="2:2" x14ac:dyDescent="0.3">
      <c r="B366" s="68"/>
    </row>
    <row r="367" spans="2:2" x14ac:dyDescent="0.3">
      <c r="B367" s="68"/>
    </row>
    <row r="368" spans="2:2" x14ac:dyDescent="0.3">
      <c r="B368" s="68"/>
    </row>
    <row r="369" spans="2:2" x14ac:dyDescent="0.3">
      <c r="B369" s="68"/>
    </row>
    <row r="370" spans="2:2" x14ac:dyDescent="0.3">
      <c r="B370" s="68"/>
    </row>
    <row r="371" spans="2:2" x14ac:dyDescent="0.3">
      <c r="B371" s="68"/>
    </row>
    <row r="372" spans="2:2" x14ac:dyDescent="0.3">
      <c r="B372" s="68"/>
    </row>
    <row r="373" spans="2:2" x14ac:dyDescent="0.3">
      <c r="B373" s="68"/>
    </row>
    <row r="374" spans="2:2" x14ac:dyDescent="0.3">
      <c r="B374" s="68"/>
    </row>
    <row r="375" spans="2:2" x14ac:dyDescent="0.3">
      <c r="B375" s="68"/>
    </row>
    <row r="376" spans="2:2" x14ac:dyDescent="0.3">
      <c r="B376" s="68"/>
    </row>
    <row r="377" spans="2:2" x14ac:dyDescent="0.3">
      <c r="B377" s="68"/>
    </row>
    <row r="378" spans="2:2" x14ac:dyDescent="0.3">
      <c r="B378" s="68"/>
    </row>
    <row r="379" spans="2:2" x14ac:dyDescent="0.3">
      <c r="B379" s="68"/>
    </row>
    <row r="380" spans="2:2" x14ac:dyDescent="0.3">
      <c r="B380" s="68"/>
    </row>
    <row r="381" spans="2:2" x14ac:dyDescent="0.3">
      <c r="B381" s="68"/>
    </row>
    <row r="382" spans="2:2" x14ac:dyDescent="0.3">
      <c r="B382" s="68"/>
    </row>
    <row r="386" spans="2:2" x14ac:dyDescent="0.3">
      <c r="B386" s="57"/>
    </row>
    <row r="403" spans="2:2" x14ac:dyDescent="0.3">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x14ac:dyDescent="0.3"/>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C123"/>
  <sheetViews>
    <sheetView showGridLines="0" zoomScale="115" zoomScaleNormal="115" workbookViewId="0">
      <selection activeCell="B2" sqref="B2"/>
    </sheetView>
  </sheetViews>
  <sheetFormatPr defaultColWidth="8.875" defaultRowHeight="14.25" x14ac:dyDescent="0.3"/>
  <cols>
    <col min="1" max="1" width="2.75" style="231" customWidth="1"/>
    <col min="2" max="11" width="8.75" style="231" customWidth="1"/>
    <col min="12" max="13" width="25.75" style="231" customWidth="1"/>
    <col min="14" max="14" width="25.75" style="232" customWidth="1"/>
    <col min="15" max="15" width="25.75" style="231" customWidth="1"/>
    <col min="16" max="16" width="10" style="231" bestFit="1" customWidth="1"/>
    <col min="17" max="16384" width="8.875" style="231"/>
  </cols>
  <sheetData>
    <row r="1" spans="2:15" ht="15" customHeight="1" x14ac:dyDescent="0.3"/>
    <row r="2" spans="2:15" ht="15" customHeight="1" x14ac:dyDescent="0.3"/>
    <row r="3" spans="2:15" ht="24" x14ac:dyDescent="0.3">
      <c r="B3" s="233" t="s">
        <v>2950</v>
      </c>
    </row>
    <row r="4" spans="2:15" ht="24" x14ac:dyDescent="0.3">
      <c r="B4" s="233" t="s">
        <v>3060</v>
      </c>
      <c r="C4" s="234"/>
      <c r="D4" s="234"/>
      <c r="E4" s="234"/>
      <c r="F4" s="234"/>
      <c r="G4" s="234"/>
      <c r="H4" s="234"/>
      <c r="I4" s="234"/>
      <c r="J4" s="234"/>
      <c r="K4" s="235"/>
      <c r="L4" s="234"/>
      <c r="M4" s="234"/>
      <c r="N4" s="236"/>
      <c r="O4" s="234"/>
    </row>
    <row r="5" spans="2:15" ht="15" customHeight="1" thickBot="1" x14ac:dyDescent="0.35">
      <c r="B5" s="234"/>
      <c r="C5" s="234"/>
      <c r="D5" s="234"/>
      <c r="E5" s="234"/>
      <c r="F5" s="234"/>
      <c r="G5" s="234"/>
      <c r="H5" s="234"/>
      <c r="I5" s="234"/>
      <c r="J5" s="234"/>
      <c r="K5" s="234"/>
      <c r="L5" s="234"/>
      <c r="M5" s="234"/>
      <c r="N5" s="236"/>
      <c r="O5" s="234"/>
    </row>
    <row r="6" spans="2:15" ht="18" customHeight="1" thickBot="1" x14ac:dyDescent="0.35">
      <c r="B6" s="466"/>
      <c r="C6" s="467"/>
      <c r="D6" s="467"/>
      <c r="E6" s="467"/>
      <c r="F6" s="467"/>
      <c r="G6" s="467"/>
      <c r="H6" s="467"/>
      <c r="I6" s="467"/>
      <c r="J6" s="467"/>
      <c r="K6" s="467"/>
      <c r="L6" s="467"/>
      <c r="M6" s="467"/>
      <c r="N6" s="467"/>
      <c r="O6" s="468"/>
    </row>
    <row r="7" spans="2:15" ht="15" customHeight="1" x14ac:dyDescent="0.2">
      <c r="B7" s="351" t="s">
        <v>3030</v>
      </c>
      <c r="C7" s="352"/>
      <c r="D7" s="353"/>
      <c r="E7" s="353"/>
      <c r="F7" s="353"/>
      <c r="G7" s="354"/>
      <c r="H7" s="354"/>
      <c r="I7" s="355"/>
      <c r="J7" s="356"/>
      <c r="K7" s="356"/>
      <c r="L7" s="356"/>
      <c r="M7" s="356"/>
      <c r="N7" s="357"/>
      <c r="O7" s="358" t="s">
        <v>3236</v>
      </c>
    </row>
    <row r="8" spans="2:15" ht="15" customHeight="1" x14ac:dyDescent="0.2">
      <c r="B8" s="237" t="s">
        <v>3029</v>
      </c>
      <c r="C8" s="238"/>
      <c r="D8" s="239"/>
      <c r="E8" s="239"/>
      <c r="F8" s="239"/>
      <c r="G8" s="240"/>
      <c r="H8" s="240"/>
      <c r="I8" s="241"/>
      <c r="J8" s="242"/>
      <c r="K8" s="242"/>
      <c r="L8" s="242"/>
      <c r="M8" s="242"/>
      <c r="N8" s="243"/>
      <c r="O8" s="244">
        <v>46265</v>
      </c>
    </row>
    <row r="9" spans="2:15" ht="15" customHeight="1" thickBot="1" x14ac:dyDescent="0.25">
      <c r="B9" s="245" t="s">
        <v>3061</v>
      </c>
      <c r="C9" s="246"/>
      <c r="D9" s="247"/>
      <c r="E9" s="247"/>
      <c r="F9" s="247"/>
      <c r="G9" s="248"/>
      <c r="H9" s="248"/>
      <c r="I9" s="249"/>
      <c r="J9" s="250"/>
      <c r="K9" s="250"/>
      <c r="L9" s="250"/>
      <c r="M9" s="250"/>
      <c r="N9" s="251"/>
      <c r="O9" s="252">
        <v>46280</v>
      </c>
    </row>
    <row r="10" spans="2:15" ht="15" customHeight="1" thickBot="1" x14ac:dyDescent="0.35"/>
    <row r="11" spans="2:15" s="253" customFormat="1" ht="18" customHeight="1" x14ac:dyDescent="0.3">
      <c r="B11" s="254" t="s">
        <v>3062</v>
      </c>
      <c r="C11" s="255"/>
      <c r="D11" s="255"/>
      <c r="E11" s="255"/>
      <c r="F11" s="255"/>
      <c r="G11" s="255"/>
      <c r="H11" s="255"/>
      <c r="I11" s="255"/>
      <c r="J11" s="255"/>
      <c r="K11" s="255"/>
      <c r="L11" s="255"/>
      <c r="M11" s="255"/>
      <c r="N11" s="256" t="s">
        <v>3063</v>
      </c>
      <c r="O11" s="257" t="s">
        <v>3064</v>
      </c>
    </row>
    <row r="12" spans="2:15" s="258" customFormat="1" ht="15" customHeight="1" x14ac:dyDescent="0.3">
      <c r="B12" s="259" t="s">
        <v>3065</v>
      </c>
      <c r="C12" s="260"/>
      <c r="D12" s="260"/>
      <c r="E12" s="260"/>
      <c r="F12" s="260"/>
      <c r="G12" s="260"/>
      <c r="H12" s="260"/>
      <c r="I12" s="260"/>
      <c r="J12" s="260"/>
      <c r="K12" s="260"/>
      <c r="L12" s="260"/>
      <c r="M12" s="260"/>
      <c r="N12" s="261" t="s">
        <v>3066</v>
      </c>
      <c r="O12" s="262" t="s">
        <v>3067</v>
      </c>
    </row>
    <row r="13" spans="2:15" s="258" customFormat="1" ht="15" customHeight="1" x14ac:dyDescent="0.3">
      <c r="B13" s="259" t="s">
        <v>3109</v>
      </c>
      <c r="C13" s="260"/>
      <c r="D13" s="260"/>
      <c r="E13" s="260"/>
      <c r="F13" s="260"/>
      <c r="G13" s="260"/>
      <c r="H13" s="260"/>
      <c r="I13" s="260"/>
      <c r="J13" s="260"/>
      <c r="K13" s="260"/>
      <c r="L13" s="260"/>
      <c r="M13" s="260"/>
      <c r="N13" s="261" t="s">
        <v>3110</v>
      </c>
      <c r="O13" s="262" t="s">
        <v>3111</v>
      </c>
    </row>
    <row r="14" spans="2:15" s="258" customFormat="1" ht="15" customHeight="1" thickBot="1" x14ac:dyDescent="0.35">
      <c r="B14" s="263" t="s">
        <v>3068</v>
      </c>
      <c r="C14" s="264"/>
      <c r="D14" s="264"/>
      <c r="E14" s="264"/>
      <c r="F14" s="264"/>
      <c r="G14" s="264"/>
      <c r="H14" s="264"/>
      <c r="I14" s="264"/>
      <c r="J14" s="264"/>
      <c r="K14" s="264"/>
      <c r="L14" s="264"/>
      <c r="M14" s="264"/>
      <c r="N14" s="265" t="s">
        <v>3069</v>
      </c>
      <c r="O14" s="266" t="s">
        <v>3070</v>
      </c>
    </row>
    <row r="15" spans="2:15" ht="15" customHeight="1" thickBot="1" x14ac:dyDescent="0.35"/>
    <row r="16" spans="2:15" s="253" customFormat="1" ht="18" customHeight="1" thickBot="1" x14ac:dyDescent="0.35">
      <c r="B16" s="267" t="s">
        <v>3071</v>
      </c>
      <c r="C16" s="268"/>
      <c r="D16" s="268"/>
      <c r="E16" s="268"/>
      <c r="F16" s="268"/>
      <c r="G16" s="268"/>
      <c r="H16" s="268"/>
      <c r="I16" s="268"/>
      <c r="J16" s="268"/>
      <c r="K16" s="268"/>
      <c r="L16" s="268"/>
      <c r="M16" s="268"/>
      <c r="N16" s="269"/>
      <c r="O16" s="270"/>
    </row>
    <row r="17" spans="2:18" ht="15" customHeight="1" x14ac:dyDescent="0.3">
      <c r="B17" s="469" t="s">
        <v>3032</v>
      </c>
      <c r="C17" s="470"/>
      <c r="D17" s="470"/>
      <c r="E17" s="470"/>
      <c r="F17" s="470"/>
      <c r="G17" s="470"/>
      <c r="H17" s="271"/>
      <c r="I17" s="260"/>
      <c r="J17" s="260"/>
      <c r="K17" s="260"/>
      <c r="L17" s="260"/>
      <c r="M17" s="260"/>
      <c r="N17" s="261"/>
      <c r="O17" s="473" t="s">
        <v>3237</v>
      </c>
    </row>
    <row r="18" spans="2:18" ht="15" customHeight="1" x14ac:dyDescent="0.3">
      <c r="B18" s="471"/>
      <c r="C18" s="472"/>
      <c r="D18" s="472"/>
      <c r="E18" s="472"/>
      <c r="F18" s="472"/>
      <c r="G18" s="472"/>
      <c r="H18" s="260"/>
      <c r="I18" s="260"/>
      <c r="J18" s="260"/>
      <c r="K18" s="260"/>
      <c r="L18" s="260"/>
      <c r="M18" s="260"/>
      <c r="N18" s="261"/>
      <c r="O18" s="474"/>
    </row>
    <row r="19" spans="2:18" ht="15" customHeight="1" x14ac:dyDescent="0.3">
      <c r="B19" s="471" t="s">
        <v>3072</v>
      </c>
      <c r="C19" s="472"/>
      <c r="D19" s="472"/>
      <c r="E19" s="472"/>
      <c r="F19" s="472"/>
      <c r="G19" s="472"/>
      <c r="H19" s="260"/>
      <c r="I19" s="260"/>
      <c r="J19" s="260"/>
      <c r="K19" s="260"/>
      <c r="L19" s="260"/>
      <c r="M19" s="260"/>
      <c r="N19" s="261"/>
      <c r="O19" s="474" t="s">
        <v>3073</v>
      </c>
      <c r="Q19" s="475"/>
      <c r="R19" s="475"/>
    </row>
    <row r="20" spans="2:18" ht="15" customHeight="1" x14ac:dyDescent="0.3">
      <c r="B20" s="471"/>
      <c r="C20" s="472"/>
      <c r="D20" s="472"/>
      <c r="E20" s="472"/>
      <c r="F20" s="472"/>
      <c r="G20" s="472"/>
      <c r="H20" s="260"/>
      <c r="I20" s="260"/>
      <c r="J20" s="260"/>
      <c r="K20" s="260"/>
      <c r="L20" s="260"/>
      <c r="M20" s="260"/>
      <c r="N20" s="261"/>
      <c r="O20" s="474"/>
      <c r="Q20" s="475"/>
      <c r="R20" s="475"/>
    </row>
    <row r="21" spans="2:18" ht="15" customHeight="1" x14ac:dyDescent="0.3">
      <c r="B21" s="471" t="s">
        <v>3074</v>
      </c>
      <c r="C21" s="472"/>
      <c r="D21" s="472"/>
      <c r="E21" s="472"/>
      <c r="F21" s="472"/>
      <c r="G21" s="472"/>
      <c r="H21" s="260"/>
      <c r="I21" s="260"/>
      <c r="J21" s="260"/>
      <c r="K21" s="260"/>
      <c r="L21" s="260"/>
      <c r="M21" s="260"/>
      <c r="N21" s="261"/>
      <c r="O21" s="474" t="s">
        <v>3073</v>
      </c>
      <c r="Q21" s="475"/>
      <c r="R21" s="475"/>
    </row>
    <row r="22" spans="2:18" ht="15" customHeight="1" x14ac:dyDescent="0.3">
      <c r="B22" s="471"/>
      <c r="C22" s="472"/>
      <c r="D22" s="472"/>
      <c r="E22" s="472"/>
      <c r="F22" s="472"/>
      <c r="G22" s="472"/>
      <c r="H22" s="260"/>
      <c r="I22" s="260"/>
      <c r="J22" s="260"/>
      <c r="K22" s="260"/>
      <c r="L22" s="260"/>
      <c r="M22" s="260"/>
      <c r="N22" s="261"/>
      <c r="O22" s="474"/>
      <c r="Q22" s="475"/>
      <c r="R22" s="475"/>
    </row>
    <row r="23" spans="2:18" ht="15" customHeight="1" x14ac:dyDescent="0.3">
      <c r="B23" s="471" t="s">
        <v>3075</v>
      </c>
      <c r="C23" s="472"/>
      <c r="D23" s="472"/>
      <c r="E23" s="472"/>
      <c r="F23" s="472"/>
      <c r="G23" s="472"/>
      <c r="H23" s="260"/>
      <c r="I23" s="260"/>
      <c r="J23" s="260"/>
      <c r="K23" s="260"/>
      <c r="L23" s="260"/>
      <c r="M23" s="260"/>
      <c r="N23" s="261"/>
      <c r="O23" s="474" t="s">
        <v>3076</v>
      </c>
      <c r="Q23" s="475"/>
      <c r="R23" s="475"/>
    </row>
    <row r="24" spans="2:18" ht="15" customHeight="1" x14ac:dyDescent="0.3">
      <c r="B24" s="471"/>
      <c r="C24" s="472"/>
      <c r="D24" s="472"/>
      <c r="E24" s="472"/>
      <c r="F24" s="472"/>
      <c r="G24" s="472"/>
      <c r="H24" s="260"/>
      <c r="I24" s="260"/>
      <c r="J24" s="260"/>
      <c r="K24" s="260"/>
      <c r="L24" s="260"/>
      <c r="M24" s="260"/>
      <c r="N24" s="261"/>
      <c r="O24" s="474"/>
      <c r="Q24" s="475"/>
      <c r="R24" s="475"/>
    </row>
    <row r="25" spans="2:18" ht="15" customHeight="1" x14ac:dyDescent="0.3">
      <c r="B25" s="272"/>
      <c r="C25" s="273"/>
      <c r="D25" s="273"/>
      <c r="E25" s="273"/>
      <c r="F25" s="273"/>
      <c r="G25" s="273"/>
      <c r="H25" s="273"/>
      <c r="I25" s="260"/>
      <c r="J25" s="260"/>
      <c r="K25" s="260"/>
      <c r="L25" s="260"/>
      <c r="M25" s="260"/>
      <c r="N25" s="261"/>
      <c r="O25" s="274"/>
    </row>
    <row r="26" spans="2:18" ht="15" customHeight="1" thickBot="1" x14ac:dyDescent="0.35">
      <c r="B26" s="272" t="s">
        <v>3112</v>
      </c>
      <c r="C26" s="273"/>
      <c r="D26" s="273"/>
      <c r="E26" s="273"/>
      <c r="F26" s="273"/>
      <c r="G26" s="273"/>
      <c r="H26" s="273"/>
      <c r="I26" s="260"/>
      <c r="J26" s="260"/>
      <c r="K26" s="260"/>
      <c r="L26" s="359" t="s">
        <v>3063</v>
      </c>
      <c r="M26" s="359" t="s">
        <v>3064</v>
      </c>
      <c r="N26" s="261"/>
      <c r="O26" s="275" t="s">
        <v>3073</v>
      </c>
    </row>
    <row r="27" spans="2:18" ht="15" customHeight="1" x14ac:dyDescent="0.3">
      <c r="B27" s="272"/>
      <c r="C27" s="273" t="s">
        <v>3113</v>
      </c>
      <c r="D27" s="273"/>
      <c r="E27" s="273"/>
      <c r="F27" s="273"/>
      <c r="G27" s="273"/>
      <c r="H27" s="273"/>
      <c r="I27" s="260"/>
      <c r="J27" s="260"/>
      <c r="K27" s="260"/>
      <c r="L27" s="243" t="s">
        <v>3110</v>
      </c>
      <c r="M27" s="243" t="s">
        <v>3114</v>
      </c>
      <c r="N27" s="261"/>
      <c r="O27" s="275"/>
    </row>
    <row r="28" spans="2:18" ht="15" customHeight="1" x14ac:dyDescent="0.3">
      <c r="B28" s="272"/>
      <c r="C28" s="273"/>
      <c r="D28" s="273"/>
      <c r="E28" s="273"/>
      <c r="F28" s="273"/>
      <c r="G28" s="273"/>
      <c r="H28" s="273"/>
      <c r="I28" s="260"/>
      <c r="J28" s="260"/>
      <c r="K28" s="260"/>
      <c r="L28" s="243"/>
      <c r="M28" s="243"/>
      <c r="N28" s="261"/>
      <c r="O28" s="275"/>
    </row>
    <row r="29" spans="2:18" ht="15" customHeight="1" thickBot="1" x14ac:dyDescent="0.35">
      <c r="B29" s="272" t="s">
        <v>3115</v>
      </c>
      <c r="C29" s="273"/>
      <c r="D29" s="273"/>
      <c r="E29" s="273"/>
      <c r="F29" s="273"/>
      <c r="G29" s="273"/>
      <c r="H29" s="273"/>
      <c r="I29" s="260"/>
      <c r="J29" s="260"/>
      <c r="K29" s="260"/>
      <c r="L29" s="359" t="s">
        <v>3063</v>
      </c>
      <c r="M29" s="359" t="s">
        <v>3064</v>
      </c>
      <c r="N29" s="261"/>
      <c r="O29" s="275" t="s">
        <v>3073</v>
      </c>
    </row>
    <row r="30" spans="2:18" ht="15" customHeight="1" x14ac:dyDescent="0.3">
      <c r="B30" s="272"/>
      <c r="C30" s="273" t="s">
        <v>3113</v>
      </c>
      <c r="D30" s="273"/>
      <c r="E30" s="273"/>
      <c r="F30" s="273"/>
      <c r="G30" s="273"/>
      <c r="H30" s="273"/>
      <c r="I30" s="260"/>
      <c r="J30" s="260"/>
      <c r="K30" s="260"/>
      <c r="L30" s="243" t="s">
        <v>3116</v>
      </c>
      <c r="M30" s="243" t="s">
        <v>2971</v>
      </c>
      <c r="N30" s="261"/>
      <c r="O30" s="275"/>
    </row>
    <row r="31" spans="2:18" ht="15" customHeight="1" thickBot="1" x14ac:dyDescent="0.35">
      <c r="B31" s="263"/>
      <c r="C31" s="264"/>
      <c r="D31" s="264"/>
      <c r="E31" s="264"/>
      <c r="F31" s="264"/>
      <c r="G31" s="264"/>
      <c r="H31" s="264"/>
      <c r="I31" s="264"/>
      <c r="J31" s="264"/>
      <c r="K31" s="264"/>
      <c r="L31" s="264"/>
      <c r="M31" s="264"/>
      <c r="N31" s="265"/>
      <c r="O31" s="276"/>
    </row>
    <row r="32" spans="2:18" ht="15" customHeight="1" thickBot="1" x14ac:dyDescent="0.35"/>
    <row r="33" spans="2:16" s="253" customFormat="1" ht="18" customHeight="1" thickBot="1" x14ac:dyDescent="0.35">
      <c r="B33" s="476" t="s">
        <v>3032</v>
      </c>
      <c r="C33" s="477"/>
      <c r="D33" s="477"/>
      <c r="E33" s="477"/>
      <c r="F33" s="477"/>
      <c r="G33" s="477"/>
      <c r="H33" s="477"/>
      <c r="I33" s="477"/>
      <c r="J33" s="477"/>
      <c r="K33" s="477"/>
      <c r="L33" s="477"/>
      <c r="M33" s="477"/>
      <c r="N33" s="477"/>
      <c r="O33" s="478"/>
    </row>
    <row r="34" spans="2:16" ht="15" customHeight="1" x14ac:dyDescent="0.3">
      <c r="B34" s="360"/>
      <c r="C34" s="361"/>
      <c r="D34" s="361"/>
      <c r="E34" s="361"/>
      <c r="F34" s="361"/>
      <c r="G34" s="361"/>
      <c r="H34" s="361"/>
      <c r="I34" s="361"/>
      <c r="J34" s="362"/>
      <c r="K34" s="331"/>
      <c r="L34" s="331"/>
      <c r="M34" s="331"/>
      <c r="N34" s="363"/>
      <c r="O34" s="364"/>
    </row>
    <row r="35" spans="2:16" ht="15" customHeight="1" x14ac:dyDescent="0.3">
      <c r="B35" s="292"/>
      <c r="C35" s="365" t="s">
        <v>3117</v>
      </c>
      <c r="D35" s="365"/>
      <c r="E35" s="365"/>
      <c r="F35" s="366"/>
      <c r="G35" s="366"/>
      <c r="H35" s="366"/>
      <c r="I35" s="367"/>
      <c r="K35" s="234"/>
      <c r="L35" s="234"/>
      <c r="M35" s="234"/>
      <c r="N35" s="236"/>
      <c r="O35" s="368"/>
    </row>
    <row r="36" spans="2:16" ht="15" customHeight="1" x14ac:dyDescent="0.3">
      <c r="B36" s="369"/>
      <c r="C36" s="286"/>
      <c r="D36" s="286"/>
      <c r="E36" s="286"/>
      <c r="F36" s="286"/>
      <c r="G36" s="286"/>
      <c r="H36" s="286"/>
      <c r="I36" s="279"/>
      <c r="K36" s="234"/>
      <c r="L36" s="234"/>
      <c r="M36" s="234"/>
      <c r="N36" s="236"/>
      <c r="O36" s="370"/>
    </row>
    <row r="37" spans="2:16" ht="15" customHeight="1" x14ac:dyDescent="0.3">
      <c r="B37" s="277" t="s">
        <v>2971</v>
      </c>
      <c r="C37" s="479" t="s">
        <v>3077</v>
      </c>
      <c r="D37" s="479"/>
      <c r="E37" s="479"/>
      <c r="F37" s="479"/>
      <c r="G37" s="479"/>
      <c r="H37" s="278"/>
      <c r="I37" s="279"/>
      <c r="K37" s="234"/>
      <c r="L37" s="234"/>
      <c r="M37" s="234"/>
      <c r="N37" s="236"/>
      <c r="O37" s="280"/>
    </row>
    <row r="38" spans="2:16" ht="15" customHeight="1" x14ac:dyDescent="0.3">
      <c r="B38" s="284"/>
      <c r="C38" s="278"/>
      <c r="D38" s="278"/>
      <c r="E38" s="278"/>
      <c r="F38" s="278"/>
      <c r="G38" s="278"/>
      <c r="H38" s="278"/>
      <c r="I38" s="279"/>
      <c r="K38" s="234"/>
      <c r="L38" s="234"/>
      <c r="M38" s="234"/>
      <c r="N38" s="236"/>
      <c r="O38" s="371"/>
    </row>
    <row r="39" spans="2:16" ht="15" customHeight="1" x14ac:dyDescent="0.3">
      <c r="B39" s="281"/>
      <c r="C39" s="479" t="s">
        <v>3078</v>
      </c>
      <c r="D39" s="479"/>
      <c r="E39" s="479"/>
      <c r="F39" s="479"/>
      <c r="G39" s="479"/>
      <c r="H39" s="479"/>
      <c r="I39" s="479"/>
      <c r="K39" s="234"/>
      <c r="L39" s="234"/>
      <c r="M39" s="234"/>
      <c r="N39" s="236"/>
      <c r="O39" s="282">
        <v>0.94339622641509424</v>
      </c>
      <c r="P39" s="283"/>
    </row>
    <row r="40" spans="2:16" ht="15" customHeight="1" x14ac:dyDescent="0.3">
      <c r="B40" s="284"/>
      <c r="C40" s="479" t="s">
        <v>3118</v>
      </c>
      <c r="D40" s="479"/>
      <c r="E40" s="479"/>
      <c r="F40" s="479"/>
      <c r="G40" s="479"/>
      <c r="H40" s="479"/>
      <c r="I40" s="479"/>
      <c r="J40" s="479"/>
      <c r="K40" s="479"/>
      <c r="L40" s="479"/>
      <c r="M40" s="479"/>
      <c r="N40" s="479"/>
      <c r="O40" s="288">
        <v>13167972612524.801</v>
      </c>
      <c r="P40" s="283"/>
    </row>
    <row r="41" spans="2:16" ht="15" customHeight="1" x14ac:dyDescent="0.3">
      <c r="B41" s="284"/>
      <c r="C41" s="479"/>
      <c r="D41" s="479"/>
      <c r="E41" s="479"/>
      <c r="F41" s="479"/>
      <c r="G41" s="479"/>
      <c r="H41" s="479"/>
      <c r="I41" s="479"/>
      <c r="J41" s="479"/>
      <c r="K41" s="479"/>
      <c r="L41" s="479"/>
      <c r="M41" s="479"/>
      <c r="N41" s="479"/>
      <c r="O41" s="288"/>
    </row>
    <row r="42" spans="2:16" ht="15" customHeight="1" x14ac:dyDescent="0.3">
      <c r="B42" s="284"/>
      <c r="C42" s="479"/>
      <c r="D42" s="479"/>
      <c r="E42" s="479"/>
      <c r="F42" s="479"/>
      <c r="G42" s="479"/>
      <c r="H42" s="479"/>
      <c r="I42" s="479"/>
      <c r="J42" s="479"/>
      <c r="K42" s="479"/>
      <c r="L42" s="479"/>
      <c r="M42" s="479"/>
      <c r="N42" s="479"/>
      <c r="O42" s="288"/>
    </row>
    <row r="43" spans="2:16" ht="15" customHeight="1" x14ac:dyDescent="0.3">
      <c r="B43" s="284"/>
      <c r="C43" s="372"/>
      <c r="D43" s="278"/>
      <c r="E43" s="278"/>
      <c r="F43" s="278"/>
      <c r="G43" s="278"/>
      <c r="H43" s="278"/>
      <c r="I43" s="278"/>
      <c r="K43" s="234"/>
      <c r="L43" s="234"/>
      <c r="M43" s="234"/>
      <c r="N43" s="236"/>
      <c r="O43" s="288"/>
    </row>
    <row r="44" spans="2:16" ht="15" customHeight="1" x14ac:dyDescent="0.3">
      <c r="B44" s="284"/>
      <c r="C44" s="372" t="s">
        <v>3119</v>
      </c>
      <c r="D44" s="278"/>
      <c r="E44" s="278"/>
      <c r="F44" s="278"/>
      <c r="G44" s="278"/>
      <c r="H44" s="278"/>
      <c r="I44" s="278"/>
      <c r="K44" s="234"/>
      <c r="L44" s="234"/>
      <c r="M44" s="234"/>
      <c r="N44" s="236"/>
      <c r="O44" s="288"/>
    </row>
    <row r="45" spans="2:16" ht="15" customHeight="1" x14ac:dyDescent="0.3">
      <c r="B45" s="284"/>
      <c r="C45" s="372"/>
      <c r="D45" s="278"/>
      <c r="E45" s="278"/>
      <c r="F45" s="278"/>
      <c r="G45" s="278"/>
      <c r="H45" s="278"/>
      <c r="I45" s="278"/>
      <c r="K45" s="234"/>
      <c r="L45" s="234"/>
      <c r="M45" s="234"/>
      <c r="N45" s="236"/>
      <c r="O45" s="288"/>
    </row>
    <row r="46" spans="2:16" ht="15" customHeight="1" x14ac:dyDescent="0.3">
      <c r="B46" s="284"/>
      <c r="C46" s="372" t="s">
        <v>3120</v>
      </c>
      <c r="D46" s="278"/>
      <c r="E46" s="278"/>
      <c r="F46" s="278"/>
      <c r="G46" s="278"/>
      <c r="H46" s="278"/>
      <c r="I46" s="278"/>
      <c r="K46" s="234"/>
      <c r="L46" s="234"/>
      <c r="M46" s="234"/>
      <c r="N46" s="236"/>
      <c r="O46" s="288">
        <v>0</v>
      </c>
    </row>
    <row r="47" spans="2:16" ht="15" customHeight="1" x14ac:dyDescent="0.3">
      <c r="B47" s="284"/>
      <c r="C47" s="372"/>
      <c r="D47" s="278"/>
      <c r="E47" s="278"/>
      <c r="F47" s="278"/>
      <c r="G47" s="278"/>
      <c r="H47" s="278"/>
      <c r="I47" s="278"/>
      <c r="K47" s="234"/>
      <c r="L47" s="234"/>
      <c r="M47" s="234"/>
      <c r="N47" s="236"/>
      <c r="O47" s="288"/>
    </row>
    <row r="48" spans="2:16" ht="15" customHeight="1" x14ac:dyDescent="0.3">
      <c r="B48" s="277" t="s">
        <v>3048</v>
      </c>
      <c r="C48" s="479" t="s">
        <v>3121</v>
      </c>
      <c r="D48" s="479"/>
      <c r="E48" s="479"/>
      <c r="F48" s="479"/>
      <c r="G48" s="479"/>
      <c r="H48" s="479"/>
      <c r="I48" s="479"/>
      <c r="J48" s="479"/>
      <c r="K48" s="479"/>
      <c r="L48" s="479"/>
      <c r="M48" s="479"/>
      <c r="N48" s="479"/>
      <c r="O48" s="285">
        <v>0</v>
      </c>
    </row>
    <row r="49" spans="2:15" ht="15" customHeight="1" x14ac:dyDescent="0.3">
      <c r="B49" s="277"/>
      <c r="C49" s="479"/>
      <c r="D49" s="479"/>
      <c r="E49" s="479"/>
      <c r="F49" s="479"/>
      <c r="G49" s="479"/>
      <c r="H49" s="479"/>
      <c r="I49" s="479"/>
      <c r="J49" s="479"/>
      <c r="K49" s="479"/>
      <c r="L49" s="479"/>
      <c r="M49" s="479"/>
      <c r="N49" s="479"/>
      <c r="O49" s="285"/>
    </row>
    <row r="50" spans="2:15" ht="15" customHeight="1" x14ac:dyDescent="0.3">
      <c r="B50" s="284"/>
      <c r="C50" s="286"/>
      <c r="D50" s="286"/>
      <c r="E50" s="286"/>
      <c r="F50" s="286"/>
      <c r="G50" s="286"/>
      <c r="H50" s="286"/>
      <c r="I50" s="286"/>
      <c r="K50" s="234"/>
      <c r="L50" s="234"/>
      <c r="M50" s="234"/>
      <c r="N50" s="236"/>
      <c r="O50" s="285"/>
    </row>
    <row r="51" spans="2:15" ht="15" customHeight="1" x14ac:dyDescent="0.3">
      <c r="B51" s="480" t="s">
        <v>3049</v>
      </c>
      <c r="C51" s="479" t="s">
        <v>3079</v>
      </c>
      <c r="D51" s="479"/>
      <c r="E51" s="479"/>
      <c r="F51" s="479"/>
      <c r="G51" s="479"/>
      <c r="H51" s="479"/>
      <c r="I51" s="479"/>
      <c r="K51" s="234"/>
      <c r="L51" s="234"/>
      <c r="M51" s="234"/>
      <c r="N51" s="236"/>
      <c r="O51" s="481"/>
    </row>
    <row r="52" spans="2:15" ht="15" customHeight="1" x14ac:dyDescent="0.3">
      <c r="B52" s="480"/>
      <c r="C52" s="479"/>
      <c r="D52" s="479"/>
      <c r="E52" s="479"/>
      <c r="F52" s="479"/>
      <c r="G52" s="479"/>
      <c r="H52" s="479"/>
      <c r="I52" s="479"/>
      <c r="K52" s="234"/>
      <c r="L52" s="234"/>
      <c r="M52" s="234"/>
      <c r="N52" s="236"/>
      <c r="O52" s="481"/>
    </row>
    <row r="53" spans="2:15" ht="15" customHeight="1" x14ac:dyDescent="0.3">
      <c r="B53" s="287"/>
      <c r="C53" s="286" t="s">
        <v>3080</v>
      </c>
      <c r="D53" s="286"/>
      <c r="E53" s="286"/>
      <c r="F53" s="286"/>
      <c r="G53" s="286"/>
      <c r="H53" s="286"/>
      <c r="I53" s="286"/>
      <c r="K53" s="234"/>
      <c r="L53" s="234"/>
      <c r="M53" s="234"/>
      <c r="N53" s="236"/>
      <c r="O53" s="288">
        <v>0</v>
      </c>
    </row>
    <row r="54" spans="2:15" ht="15" customHeight="1" x14ac:dyDescent="0.3">
      <c r="B54" s="284"/>
      <c r="C54" s="286" t="s">
        <v>3122</v>
      </c>
      <c r="D54" s="286"/>
      <c r="E54" s="286"/>
      <c r="F54" s="286"/>
      <c r="G54" s="286"/>
      <c r="H54" s="286"/>
      <c r="I54" s="286"/>
      <c r="K54" s="234"/>
      <c r="L54" s="234"/>
      <c r="M54" s="234"/>
      <c r="N54" s="236"/>
      <c r="O54" s="288">
        <v>0</v>
      </c>
    </row>
    <row r="55" spans="2:15" ht="15" customHeight="1" x14ac:dyDescent="0.3">
      <c r="B55" s="284"/>
      <c r="C55" s="278"/>
      <c r="D55" s="278"/>
      <c r="E55" s="278"/>
      <c r="F55" s="278"/>
      <c r="G55" s="278"/>
      <c r="H55" s="278"/>
      <c r="I55" s="278"/>
      <c r="K55" s="234"/>
      <c r="L55" s="234"/>
      <c r="M55" s="234"/>
      <c r="N55" s="236"/>
      <c r="O55" s="288"/>
    </row>
    <row r="56" spans="2:15" ht="15" customHeight="1" x14ac:dyDescent="0.3">
      <c r="B56" s="277" t="s">
        <v>3050</v>
      </c>
      <c r="C56" s="286" t="s">
        <v>3081</v>
      </c>
      <c r="D56" s="286"/>
      <c r="E56" s="286"/>
      <c r="F56" s="286"/>
      <c r="G56" s="286"/>
      <c r="H56" s="286"/>
      <c r="I56" s="286"/>
      <c r="K56" s="234"/>
      <c r="L56" s="234"/>
      <c r="M56" s="234"/>
      <c r="N56" s="236"/>
      <c r="O56" s="285">
        <v>0</v>
      </c>
    </row>
    <row r="57" spans="2:15" ht="15" customHeight="1" thickBot="1" x14ac:dyDescent="0.35">
      <c r="B57" s="289"/>
      <c r="C57" s="290"/>
      <c r="D57" s="290"/>
      <c r="E57" s="290"/>
      <c r="F57" s="290"/>
      <c r="G57" s="290"/>
      <c r="H57" s="373"/>
      <c r="I57" s="373"/>
      <c r="J57" s="374"/>
      <c r="K57" s="299"/>
      <c r="L57" s="299"/>
      <c r="M57" s="299"/>
      <c r="N57" s="375"/>
      <c r="O57" s="376"/>
    </row>
    <row r="58" spans="2:15" ht="15" customHeight="1" x14ac:dyDescent="0.3">
      <c r="B58" s="277"/>
      <c r="C58" s="291"/>
      <c r="D58" s="291"/>
      <c r="E58" s="291"/>
      <c r="F58" s="291"/>
      <c r="G58" s="291"/>
      <c r="H58" s="377"/>
      <c r="I58" s="377"/>
      <c r="J58" s="378"/>
      <c r="K58" s="234"/>
      <c r="L58" s="234"/>
      <c r="M58" s="234"/>
      <c r="N58" s="236"/>
      <c r="O58" s="312"/>
    </row>
    <row r="59" spans="2:15" ht="15" customHeight="1" x14ac:dyDescent="0.3">
      <c r="B59" s="292"/>
      <c r="C59" s="293" t="s">
        <v>3082</v>
      </c>
      <c r="D59" s="379"/>
      <c r="E59" s="379"/>
      <c r="F59" s="295"/>
      <c r="G59" s="295"/>
      <c r="H59" s="380"/>
      <c r="I59" s="380"/>
      <c r="J59" s="381"/>
      <c r="K59" s="234"/>
      <c r="L59" s="234"/>
      <c r="M59" s="234"/>
      <c r="N59" s="236"/>
      <c r="O59" s="312"/>
    </row>
    <row r="60" spans="2:15" ht="15" customHeight="1" x14ac:dyDescent="0.3">
      <c r="B60" s="294"/>
      <c r="C60" s="295"/>
      <c r="D60" s="295"/>
      <c r="E60" s="295"/>
      <c r="F60" s="295"/>
      <c r="G60" s="295"/>
      <c r="H60" s="380"/>
      <c r="I60" s="380"/>
      <c r="J60" s="381"/>
      <c r="K60" s="234"/>
      <c r="L60" s="234"/>
      <c r="M60" s="234"/>
      <c r="N60" s="236"/>
      <c r="O60" s="312"/>
    </row>
    <row r="61" spans="2:15" ht="15" customHeight="1" x14ac:dyDescent="0.3">
      <c r="B61" s="296"/>
      <c r="C61" s="286" t="s">
        <v>3083</v>
      </c>
      <c r="D61" s="382"/>
      <c r="E61" s="382"/>
      <c r="F61" s="382"/>
      <c r="G61" s="382"/>
      <c r="H61" s="383"/>
      <c r="I61" s="383"/>
      <c r="K61" s="234"/>
      <c r="L61" s="234"/>
      <c r="M61" s="234"/>
      <c r="N61" s="236"/>
      <c r="O61" s="288">
        <v>12422615672193.207</v>
      </c>
    </row>
    <row r="62" spans="2:15" ht="15" customHeight="1" thickBot="1" x14ac:dyDescent="0.35">
      <c r="B62" s="289"/>
      <c r="C62" s="297"/>
      <c r="D62" s="297"/>
      <c r="E62" s="297"/>
      <c r="F62" s="297"/>
      <c r="G62" s="297"/>
      <c r="H62" s="298"/>
      <c r="I62" s="298"/>
      <c r="J62" s="299"/>
      <c r="K62" s="300"/>
      <c r="L62" s="300"/>
      <c r="M62" s="300"/>
      <c r="N62" s="301"/>
      <c r="O62" s="311"/>
    </row>
    <row r="63" spans="2:15" ht="15" customHeight="1" x14ac:dyDescent="0.3">
      <c r="B63" s="277"/>
      <c r="C63" s="278"/>
      <c r="D63" s="278"/>
      <c r="E63" s="278"/>
      <c r="F63" s="278"/>
      <c r="G63" s="278"/>
      <c r="H63" s="302"/>
      <c r="I63" s="302"/>
      <c r="J63" s="303"/>
      <c r="K63" s="234"/>
      <c r="L63" s="234"/>
      <c r="M63" s="234"/>
      <c r="N63" s="236"/>
      <c r="O63" s="312"/>
    </row>
    <row r="64" spans="2:15" ht="15" customHeight="1" x14ac:dyDescent="0.3">
      <c r="B64" s="296"/>
      <c r="C64" s="304" t="s">
        <v>3032</v>
      </c>
      <c r="D64" s="304"/>
      <c r="E64" s="305"/>
      <c r="F64" s="305"/>
      <c r="G64" s="305"/>
      <c r="H64" s="305"/>
      <c r="I64" s="279"/>
      <c r="J64" s="306"/>
      <c r="K64" s="234"/>
      <c r="L64" s="234"/>
      <c r="M64" s="234"/>
      <c r="N64" s="236"/>
      <c r="O64" s="312"/>
    </row>
    <row r="65" spans="2:16" ht="15" customHeight="1" x14ac:dyDescent="0.3">
      <c r="B65" s="296"/>
      <c r="C65" s="305"/>
      <c r="D65" s="305"/>
      <c r="E65" s="305"/>
      <c r="F65" s="305"/>
      <c r="G65" s="305"/>
      <c r="H65" s="305"/>
      <c r="I65" s="279"/>
      <c r="J65" s="306"/>
      <c r="K65" s="234"/>
      <c r="L65" s="234"/>
      <c r="M65" s="234"/>
      <c r="N65" s="236"/>
      <c r="O65" s="312"/>
    </row>
    <row r="66" spans="2:16" ht="15" customHeight="1" x14ac:dyDescent="0.3">
      <c r="B66" s="296"/>
      <c r="C66" s="286" t="s">
        <v>3084</v>
      </c>
      <c r="D66" s="286"/>
      <c r="E66" s="286"/>
      <c r="F66" s="286"/>
      <c r="G66" s="286"/>
      <c r="H66" s="307"/>
      <c r="I66" s="279"/>
      <c r="K66" s="234"/>
      <c r="L66" s="234"/>
      <c r="M66" s="234"/>
      <c r="N66" s="236"/>
      <c r="O66" s="308">
        <v>12422615672193.207</v>
      </c>
    </row>
    <row r="67" spans="2:16" ht="15" customHeight="1" x14ac:dyDescent="0.3">
      <c r="B67" s="296"/>
      <c r="C67" s="286"/>
      <c r="D67" s="286"/>
      <c r="E67" s="286"/>
      <c r="F67" s="286"/>
      <c r="G67" s="286"/>
      <c r="H67" s="307"/>
      <c r="I67" s="279"/>
      <c r="K67" s="234"/>
      <c r="L67" s="234"/>
      <c r="M67" s="234"/>
      <c r="N67" s="236"/>
      <c r="O67" s="308"/>
    </row>
    <row r="68" spans="2:16" ht="15" customHeight="1" x14ac:dyDescent="0.3">
      <c r="B68" s="296"/>
      <c r="C68" s="286" t="s">
        <v>3085</v>
      </c>
      <c r="D68" s="286"/>
      <c r="E68" s="286"/>
      <c r="F68" s="286"/>
      <c r="G68" s="286"/>
      <c r="H68" s="307"/>
      <c r="I68" s="279"/>
      <c r="K68" s="234"/>
      <c r="L68" s="234"/>
      <c r="M68" s="234"/>
      <c r="N68" s="236"/>
      <c r="O68" s="308">
        <v>10665465000000</v>
      </c>
    </row>
    <row r="69" spans="2:16" ht="15" customHeight="1" x14ac:dyDescent="0.3">
      <c r="B69" s="296"/>
      <c r="C69" s="286"/>
      <c r="D69" s="286"/>
      <c r="E69" s="286"/>
      <c r="F69" s="286"/>
      <c r="G69" s="286"/>
      <c r="H69" s="307"/>
      <c r="I69" s="279"/>
      <c r="K69" s="234"/>
      <c r="L69" s="234"/>
      <c r="M69" s="234"/>
      <c r="N69" s="236"/>
      <c r="O69" s="308"/>
    </row>
    <row r="70" spans="2:16" ht="15" customHeight="1" x14ac:dyDescent="0.3">
      <c r="B70" s="296"/>
      <c r="C70" s="286" t="s">
        <v>3086</v>
      </c>
      <c r="D70" s="309"/>
      <c r="E70" s="309"/>
      <c r="F70" s="309"/>
      <c r="G70" s="309"/>
      <c r="H70" s="309"/>
      <c r="I70" s="279"/>
      <c r="K70" s="234"/>
      <c r="L70" s="234"/>
      <c r="M70" s="234"/>
      <c r="N70" s="236"/>
      <c r="O70" s="310" t="s">
        <v>3238</v>
      </c>
    </row>
    <row r="71" spans="2:16" ht="15" customHeight="1" thickBot="1" x14ac:dyDescent="0.35">
      <c r="B71" s="289"/>
      <c r="C71" s="297"/>
      <c r="D71" s="297"/>
      <c r="E71" s="297"/>
      <c r="F71" s="297"/>
      <c r="G71" s="297"/>
      <c r="H71" s="298"/>
      <c r="I71" s="298"/>
      <c r="J71" s="299"/>
      <c r="K71" s="300"/>
      <c r="L71" s="300"/>
      <c r="M71" s="300"/>
      <c r="N71" s="301"/>
      <c r="O71" s="311"/>
    </row>
    <row r="72" spans="2:16" ht="15" customHeight="1" x14ac:dyDescent="0.3">
      <c r="B72" s="277"/>
      <c r="C72" s="278"/>
      <c r="D72" s="278"/>
      <c r="E72" s="278"/>
      <c r="F72" s="278"/>
      <c r="G72" s="278"/>
      <c r="H72" s="302"/>
      <c r="I72" s="302"/>
      <c r="J72" s="303"/>
      <c r="K72" s="234"/>
      <c r="L72" s="234"/>
      <c r="M72" s="234"/>
      <c r="N72" s="236"/>
      <c r="O72" s="312"/>
    </row>
    <row r="73" spans="2:16" ht="15" customHeight="1" x14ac:dyDescent="0.3">
      <c r="B73" s="296"/>
      <c r="C73" s="304" t="s">
        <v>2970</v>
      </c>
      <c r="D73" s="304"/>
      <c r="E73" s="305"/>
      <c r="F73" s="305"/>
      <c r="G73" s="305"/>
      <c r="H73" s="305"/>
      <c r="I73" s="279"/>
      <c r="J73" s="306"/>
      <c r="K73" s="234"/>
      <c r="L73" s="234"/>
      <c r="M73" s="234"/>
      <c r="N73" s="236"/>
      <c r="O73" s="312"/>
    </row>
    <row r="74" spans="2:16" ht="15" customHeight="1" x14ac:dyDescent="0.3">
      <c r="B74" s="296"/>
      <c r="C74" s="286"/>
      <c r="D74" s="309"/>
      <c r="E74" s="309"/>
      <c r="F74" s="309"/>
      <c r="G74" s="309"/>
      <c r="H74" s="309"/>
      <c r="I74" s="279"/>
      <c r="K74" s="234"/>
      <c r="L74" s="234"/>
      <c r="M74" s="234"/>
      <c r="N74" s="236"/>
      <c r="O74" s="310"/>
    </row>
    <row r="75" spans="2:16" ht="15" customHeight="1" x14ac:dyDescent="0.3">
      <c r="B75" s="296"/>
      <c r="C75" s="286" t="s">
        <v>3087</v>
      </c>
      <c r="D75" s="286"/>
      <c r="E75" s="286"/>
      <c r="F75" s="286"/>
      <c r="G75" s="286"/>
      <c r="H75" s="307"/>
      <c r="I75" s="279"/>
      <c r="K75" s="234"/>
      <c r="L75" s="234"/>
      <c r="M75" s="234"/>
      <c r="N75" s="236"/>
      <c r="O75" s="313">
        <v>0.94339622641509424</v>
      </c>
    </row>
    <row r="76" spans="2:16" ht="15" customHeight="1" x14ac:dyDescent="0.3">
      <c r="B76" s="296"/>
      <c r="C76" s="286" t="s">
        <v>3088</v>
      </c>
      <c r="D76" s="286"/>
      <c r="E76" s="286"/>
      <c r="F76" s="286"/>
      <c r="G76" s="286"/>
      <c r="H76" s="307"/>
      <c r="I76" s="279"/>
      <c r="K76" s="234"/>
      <c r="L76" s="234"/>
      <c r="M76" s="234"/>
      <c r="N76" s="236"/>
      <c r="O76" s="313">
        <v>0.97121302042057578</v>
      </c>
      <c r="P76" s="283"/>
    </row>
    <row r="77" spans="2:16" ht="15" customHeight="1" x14ac:dyDescent="0.3">
      <c r="B77" s="296"/>
      <c r="C77" s="286" t="s">
        <v>3123</v>
      </c>
      <c r="D77" s="286"/>
      <c r="E77" s="286"/>
      <c r="F77" s="286"/>
      <c r="G77" s="286"/>
      <c r="H77" s="307"/>
      <c r="I77" s="279"/>
      <c r="K77" s="234"/>
      <c r="L77" s="234"/>
      <c r="M77" s="234"/>
      <c r="N77" s="236"/>
      <c r="O77" s="313">
        <v>0.94339622641509424</v>
      </c>
    </row>
    <row r="78" spans="2:16" ht="15" customHeight="1" x14ac:dyDescent="0.3">
      <c r="B78" s="296"/>
      <c r="C78" s="286" t="s">
        <v>3124</v>
      </c>
      <c r="D78" s="286"/>
      <c r="E78" s="286"/>
      <c r="F78" s="286"/>
      <c r="G78" s="384"/>
      <c r="H78" s="385"/>
      <c r="I78" s="279"/>
      <c r="K78" s="234"/>
      <c r="L78" s="234"/>
      <c r="M78" s="234"/>
      <c r="N78" s="236"/>
      <c r="O78" s="313">
        <v>0.80995498045427849</v>
      </c>
    </row>
    <row r="79" spans="2:16" ht="15" customHeight="1" x14ac:dyDescent="0.3">
      <c r="B79" s="386"/>
      <c r="C79" s="286" t="s">
        <v>3125</v>
      </c>
      <c r="D79" s="286"/>
      <c r="E79" s="286"/>
      <c r="F79" s="286"/>
      <c r="G79" s="286"/>
      <c r="H79" s="307"/>
      <c r="I79" s="279"/>
      <c r="K79" s="234"/>
      <c r="L79" s="234"/>
      <c r="M79" s="234"/>
      <c r="N79" s="236"/>
      <c r="O79" s="313">
        <v>6.0000000000000053E-2</v>
      </c>
    </row>
    <row r="80" spans="2:16" ht="15" customHeight="1" x14ac:dyDescent="0.3">
      <c r="B80" s="386"/>
      <c r="C80" s="286" t="s">
        <v>3126</v>
      </c>
      <c r="D80" s="286"/>
      <c r="E80" s="286"/>
      <c r="F80" s="286"/>
      <c r="G80" s="286"/>
      <c r="H80" s="307"/>
      <c r="I80" s="279"/>
      <c r="K80" s="234"/>
      <c r="L80" s="234"/>
      <c r="M80" s="234"/>
      <c r="N80" s="236"/>
      <c r="O80" s="313">
        <v>0.23463652194487539</v>
      </c>
      <c r="P80" s="387"/>
    </row>
    <row r="81" spans="2:20" ht="15" customHeight="1" thickBot="1" x14ac:dyDescent="0.35">
      <c r="B81" s="388"/>
      <c r="C81" s="389"/>
      <c r="D81" s="390"/>
      <c r="E81" s="390"/>
      <c r="F81" s="391"/>
      <c r="G81" s="391"/>
      <c r="H81" s="391"/>
      <c r="I81" s="392"/>
      <c r="J81" s="393"/>
      <c r="K81" s="300"/>
      <c r="L81" s="300"/>
      <c r="M81" s="300"/>
      <c r="N81" s="301"/>
      <c r="O81" s="311"/>
    </row>
    <row r="82" spans="2:20" ht="15" customHeight="1" thickBot="1" x14ac:dyDescent="0.35"/>
    <row r="83" spans="2:20" s="253" customFormat="1" ht="18" customHeight="1" x14ac:dyDescent="0.3">
      <c r="B83" s="482" t="s">
        <v>3201</v>
      </c>
      <c r="C83" s="483"/>
      <c r="D83" s="483"/>
      <c r="E83" s="483"/>
      <c r="F83" s="483"/>
      <c r="G83" s="483"/>
      <c r="H83" s="483"/>
      <c r="I83" s="483"/>
      <c r="J83" s="483"/>
      <c r="K83" s="483"/>
      <c r="L83" s="483"/>
      <c r="M83" s="483"/>
      <c r="N83" s="483"/>
      <c r="O83" s="484"/>
    </row>
    <row r="84" spans="2:20" s="253" customFormat="1" ht="15" customHeight="1" x14ac:dyDescent="0.3">
      <c r="B84" s="394" t="s">
        <v>3127</v>
      </c>
      <c r="C84" s="395"/>
      <c r="D84" s="395"/>
      <c r="E84" s="395"/>
      <c r="F84" s="395"/>
      <c r="G84" s="395"/>
      <c r="H84" s="395"/>
      <c r="I84" s="395"/>
      <c r="J84" s="395"/>
      <c r="K84" s="395"/>
      <c r="L84" s="395"/>
      <c r="M84" s="395"/>
      <c r="N84" s="396"/>
      <c r="O84" s="397">
        <v>46265</v>
      </c>
    </row>
    <row r="85" spans="2:20" s="253" customFormat="1" ht="15" customHeight="1" x14ac:dyDescent="0.3">
      <c r="B85" s="314" t="s">
        <v>3128</v>
      </c>
      <c r="C85" s="315"/>
      <c r="D85" s="315"/>
      <c r="E85" s="315"/>
      <c r="F85" s="315"/>
      <c r="G85" s="315"/>
      <c r="H85" s="315"/>
      <c r="I85" s="315"/>
      <c r="J85" s="315"/>
      <c r="K85" s="315"/>
      <c r="L85" s="315"/>
      <c r="M85" s="315"/>
      <c r="N85" s="316"/>
      <c r="O85" s="398">
        <v>93035</v>
      </c>
    </row>
    <row r="86" spans="2:20" ht="15" customHeight="1" x14ac:dyDescent="0.3">
      <c r="B86" s="314" t="s">
        <v>3129</v>
      </c>
      <c r="C86" s="315"/>
      <c r="D86" s="315"/>
      <c r="E86" s="315"/>
      <c r="F86" s="315"/>
      <c r="G86" s="315"/>
      <c r="H86" s="315"/>
      <c r="I86" s="315"/>
      <c r="J86" s="315"/>
      <c r="K86" s="315"/>
      <c r="L86" s="315"/>
      <c r="M86" s="315"/>
      <c r="N86" s="399"/>
      <c r="O86" s="398">
        <v>13189939760198</v>
      </c>
    </row>
    <row r="87" spans="2:20" ht="15" customHeight="1" x14ac:dyDescent="0.3">
      <c r="B87" s="314" t="s">
        <v>3130</v>
      </c>
      <c r="C87" s="315"/>
      <c r="D87" s="315"/>
      <c r="E87" s="315"/>
      <c r="F87" s="315"/>
      <c r="G87" s="315"/>
      <c r="H87" s="315"/>
      <c r="I87" s="315"/>
      <c r="J87" s="315"/>
      <c r="K87" s="315"/>
      <c r="L87" s="315"/>
      <c r="M87" s="315"/>
      <c r="N87" s="399"/>
      <c r="O87" s="398">
        <v>141773953.46050411</v>
      </c>
    </row>
    <row r="88" spans="2:20" ht="15" customHeight="1" x14ac:dyDescent="0.3">
      <c r="B88" s="314" t="s">
        <v>3131</v>
      </c>
      <c r="C88" s="315"/>
      <c r="D88" s="315"/>
      <c r="E88" s="315"/>
      <c r="F88" s="315"/>
      <c r="G88" s="315"/>
      <c r="H88" s="315"/>
      <c r="I88" s="315"/>
      <c r="J88" s="315"/>
      <c r="K88" s="315"/>
      <c r="L88" s="315"/>
      <c r="M88" s="315"/>
      <c r="N88" s="399"/>
      <c r="O88" s="398">
        <v>498485612</v>
      </c>
      <c r="P88" s="318"/>
    </row>
    <row r="89" spans="2:20" ht="15" customHeight="1" x14ac:dyDescent="0.3">
      <c r="B89" s="314" t="s">
        <v>3132</v>
      </c>
      <c r="C89" s="315"/>
      <c r="D89" s="315"/>
      <c r="E89" s="315"/>
      <c r="F89" s="315"/>
      <c r="G89" s="315"/>
      <c r="H89" s="315"/>
      <c r="I89" s="315"/>
      <c r="J89" s="315"/>
      <c r="K89" s="315"/>
      <c r="L89" s="315"/>
      <c r="M89" s="315"/>
      <c r="N89" s="316"/>
      <c r="O89" s="400">
        <v>3.4771713241330923E-2</v>
      </c>
      <c r="P89" s="318"/>
    </row>
    <row r="90" spans="2:20" ht="15" customHeight="1" x14ac:dyDescent="0.3">
      <c r="B90" s="314" t="s">
        <v>3133</v>
      </c>
      <c r="C90" s="315"/>
      <c r="D90" s="315"/>
      <c r="E90" s="315"/>
      <c r="F90" s="315"/>
      <c r="G90" s="315"/>
      <c r="H90" s="315"/>
      <c r="I90" s="315"/>
      <c r="J90" s="315"/>
      <c r="K90" s="315"/>
      <c r="L90" s="315"/>
      <c r="M90" s="315"/>
      <c r="N90" s="316"/>
      <c r="O90" s="401">
        <v>49.57678599084452</v>
      </c>
      <c r="P90" s="318"/>
    </row>
    <row r="91" spans="2:20" ht="15" customHeight="1" x14ac:dyDescent="0.3">
      <c r="B91" s="314" t="s">
        <v>3134</v>
      </c>
      <c r="C91" s="315"/>
      <c r="D91" s="315"/>
      <c r="E91" s="315"/>
      <c r="F91" s="315"/>
      <c r="G91" s="315"/>
      <c r="H91" s="315"/>
      <c r="I91" s="315"/>
      <c r="J91" s="315"/>
      <c r="K91" s="315"/>
      <c r="L91" s="315"/>
      <c r="M91" s="315"/>
      <c r="N91" s="316"/>
      <c r="O91" s="401">
        <v>369.36675280879217</v>
      </c>
      <c r="P91" s="432"/>
    </row>
    <row r="92" spans="2:20" ht="15" customHeight="1" x14ac:dyDescent="0.3">
      <c r="B92" s="314" t="s">
        <v>3135</v>
      </c>
      <c r="C92" s="315"/>
      <c r="D92" s="315"/>
      <c r="E92" s="315"/>
      <c r="F92" s="315"/>
      <c r="G92" s="315"/>
      <c r="H92" s="315"/>
      <c r="I92" s="315"/>
      <c r="J92" s="315"/>
      <c r="K92" s="315"/>
      <c r="L92" s="315"/>
      <c r="M92" s="315"/>
      <c r="N92" s="316"/>
      <c r="O92" s="401">
        <v>319.7899668179503</v>
      </c>
      <c r="P92" s="318"/>
    </row>
    <row r="93" spans="2:20" ht="14.25" customHeight="1" x14ac:dyDescent="0.3">
      <c r="B93" s="314" t="s">
        <v>3089</v>
      </c>
      <c r="C93" s="315"/>
      <c r="D93" s="315"/>
      <c r="E93" s="315"/>
      <c r="F93" s="315"/>
      <c r="G93" s="315"/>
      <c r="H93" s="315"/>
      <c r="I93" s="315"/>
      <c r="J93" s="315"/>
      <c r="K93" s="315"/>
      <c r="L93" s="315"/>
      <c r="M93" s="315"/>
      <c r="N93" s="316"/>
      <c r="O93" s="317">
        <v>0.52151733919664756</v>
      </c>
      <c r="P93" s="318"/>
    </row>
    <row r="94" spans="2:20" ht="28.5" customHeight="1" x14ac:dyDescent="0.3">
      <c r="B94" s="314" t="s">
        <v>3090</v>
      </c>
      <c r="C94" s="315"/>
      <c r="D94" s="315"/>
      <c r="E94" s="315"/>
      <c r="F94" s="315"/>
      <c r="G94" s="315"/>
      <c r="H94" s="315"/>
      <c r="I94" s="315"/>
      <c r="J94" s="315"/>
      <c r="K94" s="315"/>
      <c r="L94" s="315"/>
      <c r="M94" s="315"/>
      <c r="N94" s="316"/>
      <c r="O94" s="317">
        <v>0.53124651442144921</v>
      </c>
      <c r="P94" s="318"/>
    </row>
    <row r="95" spans="2:20" ht="15" customHeight="1" x14ac:dyDescent="0.3">
      <c r="B95" s="314" t="s">
        <v>3091</v>
      </c>
      <c r="C95" s="315"/>
      <c r="D95" s="315"/>
      <c r="E95" s="315"/>
      <c r="F95" s="315"/>
      <c r="G95" s="315"/>
      <c r="H95" s="315"/>
      <c r="I95" s="315"/>
      <c r="J95" s="315"/>
      <c r="K95" s="315"/>
      <c r="L95" s="315"/>
      <c r="M95" s="315"/>
      <c r="N95" s="316"/>
      <c r="O95" s="402"/>
      <c r="P95" s="318"/>
    </row>
    <row r="96" spans="2:20" ht="15" customHeight="1" x14ac:dyDescent="0.3">
      <c r="B96" s="314"/>
      <c r="C96" s="229" t="s">
        <v>3092</v>
      </c>
      <c r="D96" s="315"/>
      <c r="E96" s="315"/>
      <c r="F96" s="315"/>
      <c r="G96" s="315"/>
      <c r="H96" s="315"/>
      <c r="I96" s="315"/>
      <c r="J96" s="315"/>
      <c r="K96" s="315"/>
      <c r="L96" s="315"/>
      <c r="M96" s="315"/>
      <c r="N96" s="316"/>
      <c r="O96" s="320">
        <v>0.18614389872369996</v>
      </c>
      <c r="P96" s="318"/>
      <c r="T96" s="403"/>
    </row>
    <row r="97" spans="2:29" ht="15" customHeight="1" x14ac:dyDescent="0.3">
      <c r="B97" s="314"/>
      <c r="C97" s="229" t="s">
        <v>3093</v>
      </c>
      <c r="D97" s="315"/>
      <c r="E97" s="315"/>
      <c r="F97" s="315"/>
      <c r="G97" s="315"/>
      <c r="H97" s="315"/>
      <c r="I97" s="315"/>
      <c r="J97" s="315"/>
      <c r="K97" s="315"/>
      <c r="L97" s="315"/>
      <c r="M97" s="315"/>
      <c r="N97" s="316"/>
      <c r="O97" s="320">
        <v>0.29859373257015381</v>
      </c>
      <c r="P97" s="318"/>
    </row>
    <row r="98" spans="2:29" ht="15" customHeight="1" x14ac:dyDescent="0.3">
      <c r="B98" s="314"/>
      <c r="C98" s="229" t="s">
        <v>3094</v>
      </c>
      <c r="D98" s="315"/>
      <c r="E98" s="315"/>
      <c r="F98" s="315"/>
      <c r="G98" s="315"/>
      <c r="H98" s="315"/>
      <c r="I98" s="315"/>
      <c r="J98" s="315"/>
      <c r="K98" s="315"/>
      <c r="L98" s="315"/>
      <c r="M98" s="315"/>
      <c r="N98" s="316"/>
      <c r="O98" s="320">
        <v>0.14623272262867756</v>
      </c>
      <c r="P98" s="318"/>
    </row>
    <row r="99" spans="2:29" ht="15" customHeight="1" x14ac:dyDescent="0.3">
      <c r="B99" s="314"/>
      <c r="C99" s="229" t="s">
        <v>3031</v>
      </c>
      <c r="D99" s="315"/>
      <c r="E99" s="315"/>
      <c r="F99" s="315"/>
      <c r="G99" s="315"/>
      <c r="H99" s="315"/>
      <c r="I99" s="315"/>
      <c r="J99" s="315"/>
      <c r="K99" s="315"/>
      <c r="L99" s="315"/>
      <c r="M99" s="315"/>
      <c r="N99" s="316"/>
      <c r="O99" s="320">
        <v>0.28718544042699534</v>
      </c>
      <c r="P99" s="318"/>
      <c r="S99" s="404"/>
    </row>
    <row r="100" spans="2:29" ht="15" customHeight="1" x14ac:dyDescent="0.3">
      <c r="B100" s="314"/>
      <c r="C100" s="229" t="s">
        <v>3095</v>
      </c>
      <c r="D100" s="315"/>
      <c r="E100" s="315"/>
      <c r="F100" s="315"/>
      <c r="G100" s="315"/>
      <c r="H100" s="315"/>
      <c r="I100" s="315"/>
      <c r="J100" s="315"/>
      <c r="K100" s="315"/>
      <c r="L100" s="315"/>
      <c r="M100" s="315"/>
      <c r="N100" s="316"/>
      <c r="O100" s="320">
        <v>7.0061849529791012E-2</v>
      </c>
      <c r="P100" s="318"/>
    </row>
    <row r="101" spans="2:29" ht="15" customHeight="1" x14ac:dyDescent="0.3">
      <c r="B101" s="314"/>
      <c r="C101" s="229" t="s">
        <v>3096</v>
      </c>
      <c r="D101" s="315"/>
      <c r="E101" s="315"/>
      <c r="F101" s="315"/>
      <c r="G101" s="315"/>
      <c r="H101" s="315"/>
      <c r="I101" s="315"/>
      <c r="J101" s="315"/>
      <c r="K101" s="315"/>
      <c r="L101" s="315"/>
      <c r="M101" s="315"/>
      <c r="N101" s="316"/>
      <c r="O101" s="320">
        <v>1.1264710074897991E-2</v>
      </c>
      <c r="P101" s="318"/>
    </row>
    <row r="102" spans="2:29" ht="15" customHeight="1" x14ac:dyDescent="0.3">
      <c r="B102" s="314" t="s">
        <v>3097</v>
      </c>
      <c r="C102" s="315"/>
      <c r="D102" s="315"/>
      <c r="E102" s="315"/>
      <c r="F102" s="315"/>
      <c r="G102" s="315"/>
      <c r="H102" s="315"/>
      <c r="I102" s="315"/>
      <c r="J102" s="315"/>
      <c r="K102" s="315"/>
      <c r="L102" s="315"/>
      <c r="M102" s="315"/>
      <c r="N102" s="319"/>
      <c r="O102" s="402"/>
      <c r="P102" s="318"/>
    </row>
    <row r="103" spans="2:29" ht="15" customHeight="1" x14ac:dyDescent="0.3">
      <c r="B103" s="314"/>
      <c r="C103" s="229" t="s">
        <v>3052</v>
      </c>
      <c r="D103" s="315"/>
      <c r="E103" s="315"/>
      <c r="F103" s="315"/>
      <c r="G103" s="315"/>
      <c r="H103" s="315"/>
      <c r="I103" s="315"/>
      <c r="J103" s="315"/>
      <c r="K103" s="315"/>
      <c r="L103" s="315"/>
      <c r="M103" s="315"/>
      <c r="N103" s="405"/>
      <c r="O103" s="320">
        <v>0.61545691751697129</v>
      </c>
      <c r="P103" s="318"/>
    </row>
    <row r="104" spans="2:29" ht="15" customHeight="1" x14ac:dyDescent="0.3">
      <c r="B104" s="314"/>
      <c r="C104" s="229" t="s">
        <v>3053</v>
      </c>
      <c r="D104" s="315"/>
      <c r="E104" s="315"/>
      <c r="F104" s="315"/>
      <c r="G104" s="315"/>
      <c r="H104" s="315"/>
      <c r="I104" s="315"/>
      <c r="J104" s="315"/>
      <c r="K104" s="315"/>
      <c r="L104" s="315"/>
      <c r="M104" s="315"/>
      <c r="N104" s="319"/>
      <c r="O104" s="320">
        <v>0.10335917233525976</v>
      </c>
    </row>
    <row r="105" spans="2:29" ht="15" customHeight="1" x14ac:dyDescent="0.3">
      <c r="B105" s="314"/>
      <c r="C105" s="229" t="s">
        <v>3054</v>
      </c>
      <c r="D105" s="315"/>
      <c r="E105" s="315"/>
      <c r="F105" s="315"/>
      <c r="G105" s="315"/>
      <c r="H105" s="315"/>
      <c r="I105" s="315"/>
      <c r="J105" s="315"/>
      <c r="K105" s="315"/>
      <c r="L105" s="315"/>
      <c r="M105" s="315"/>
      <c r="N105" s="319"/>
      <c r="O105" s="320">
        <v>0.10802739609036778</v>
      </c>
    </row>
    <row r="106" spans="2:29" ht="15" customHeight="1" x14ac:dyDescent="0.3">
      <c r="B106" s="314"/>
      <c r="C106" s="229" t="s">
        <v>3055</v>
      </c>
      <c r="D106" s="315"/>
      <c r="E106" s="315"/>
      <c r="F106" s="315"/>
      <c r="G106" s="315"/>
      <c r="H106" s="315"/>
      <c r="I106" s="315"/>
      <c r="J106" s="315"/>
      <c r="K106" s="315"/>
      <c r="L106" s="315"/>
      <c r="M106" s="315"/>
      <c r="N106" s="319"/>
      <c r="O106" s="320">
        <v>5.6240434699291179E-2</v>
      </c>
      <c r="P106" s="318"/>
    </row>
    <row r="107" spans="2:29" ht="15" customHeight="1" x14ac:dyDescent="0.3">
      <c r="B107" s="314"/>
      <c r="C107" s="229" t="s">
        <v>3056</v>
      </c>
      <c r="D107" s="315"/>
      <c r="E107" s="315"/>
      <c r="F107" s="315"/>
      <c r="G107" s="315"/>
      <c r="H107" s="315"/>
      <c r="I107" s="315"/>
      <c r="J107" s="315"/>
      <c r="K107" s="315"/>
      <c r="L107" s="315"/>
      <c r="M107" s="315"/>
      <c r="N107" s="319"/>
      <c r="O107" s="320">
        <v>9.5228218343367532E-3</v>
      </c>
      <c r="P107" s="318"/>
    </row>
    <row r="108" spans="2:29" ht="15" customHeight="1" x14ac:dyDescent="0.3">
      <c r="B108" s="314"/>
      <c r="C108" s="229" t="s">
        <v>3057</v>
      </c>
      <c r="D108" s="315"/>
      <c r="E108" s="315"/>
      <c r="F108" s="315"/>
      <c r="G108" s="315"/>
      <c r="H108" s="315"/>
      <c r="I108" s="315"/>
      <c r="J108" s="315"/>
      <c r="K108" s="315"/>
      <c r="L108" s="315"/>
      <c r="M108" s="315"/>
      <c r="N108" s="319"/>
      <c r="O108" s="320">
        <v>0.10237362421985238</v>
      </c>
    </row>
    <row r="109" spans="2:29" ht="15" customHeight="1" thickBot="1" x14ac:dyDescent="0.35">
      <c r="B109" s="406"/>
      <c r="C109" s="230" t="s">
        <v>3058</v>
      </c>
      <c r="D109" s="230"/>
      <c r="E109" s="230"/>
      <c r="F109" s="230"/>
      <c r="G109" s="230"/>
      <c r="H109" s="230"/>
      <c r="I109" s="230"/>
      <c r="J109" s="230"/>
      <c r="K109" s="230"/>
      <c r="L109" s="230"/>
      <c r="M109" s="230"/>
      <c r="N109" s="407"/>
      <c r="O109" s="320">
        <v>5.0196333039208754E-3</v>
      </c>
      <c r="P109" s="318"/>
    </row>
    <row r="110" spans="2:29" ht="15" customHeight="1" thickBot="1" x14ac:dyDescent="0.35">
      <c r="B110" s="321"/>
      <c r="C110" s="322"/>
      <c r="D110" s="322"/>
      <c r="E110" s="322"/>
      <c r="F110" s="322"/>
      <c r="G110" s="322"/>
      <c r="H110" s="322"/>
      <c r="I110" s="322"/>
      <c r="J110" s="322"/>
      <c r="K110" s="322"/>
      <c r="L110" s="322"/>
      <c r="M110" s="322"/>
      <c r="N110" s="323"/>
      <c r="O110" s="322"/>
    </row>
    <row r="111" spans="2:29" ht="28.9" customHeight="1" thickBot="1" x14ac:dyDescent="0.35">
      <c r="B111" s="485" t="s">
        <v>3098</v>
      </c>
      <c r="C111" s="486"/>
      <c r="D111" s="486"/>
      <c r="E111" s="486"/>
      <c r="F111" s="486"/>
      <c r="G111" s="486"/>
      <c r="H111" s="486"/>
      <c r="I111" s="486"/>
      <c r="J111" s="486"/>
      <c r="K111" s="486"/>
      <c r="L111" s="324" t="s">
        <v>3099</v>
      </c>
      <c r="M111" s="325" t="s">
        <v>3100</v>
      </c>
      <c r="N111" s="325" t="s">
        <v>3101</v>
      </c>
      <c r="O111" s="326" t="s">
        <v>3202</v>
      </c>
      <c r="P111" s="327"/>
      <c r="Q111" s="327"/>
      <c r="R111" s="327"/>
      <c r="S111" s="327"/>
      <c r="T111" s="327"/>
      <c r="U111" s="327"/>
      <c r="V111" s="327"/>
      <c r="W111" s="327"/>
      <c r="X111" s="327"/>
      <c r="Y111" s="327"/>
      <c r="Z111" s="327"/>
      <c r="AA111" s="327"/>
      <c r="AB111" s="327"/>
      <c r="AC111" s="327"/>
    </row>
    <row r="112" spans="2:29" ht="15" customHeight="1" x14ac:dyDescent="0.3">
      <c r="B112" s="328" t="s">
        <v>2972</v>
      </c>
      <c r="C112" s="329"/>
      <c r="D112" s="329"/>
      <c r="F112" s="329"/>
      <c r="G112" s="330">
        <v>0</v>
      </c>
      <c r="H112" s="234"/>
      <c r="I112" s="331"/>
      <c r="J112" s="234"/>
      <c r="L112" s="332">
        <v>92228</v>
      </c>
      <c r="M112" s="333">
        <v>0.99132584511205457</v>
      </c>
      <c r="N112" s="334">
        <v>13070929273799</v>
      </c>
      <c r="O112" s="333">
        <v>0.99097717741227853</v>
      </c>
      <c r="P112" s="335"/>
    </row>
    <row r="113" spans="2:19" ht="15" customHeight="1" x14ac:dyDescent="0.3">
      <c r="B113" s="336" t="s">
        <v>3102</v>
      </c>
      <c r="C113" s="329"/>
      <c r="D113" s="329"/>
      <c r="F113" s="329"/>
      <c r="G113" s="330">
        <v>30</v>
      </c>
      <c r="H113" s="234"/>
      <c r="I113" s="234"/>
      <c r="J113" s="234"/>
      <c r="L113" s="337">
        <v>452</v>
      </c>
      <c r="M113" s="338">
        <v>4.8583866286881277E-3</v>
      </c>
      <c r="N113" s="339">
        <v>65911084388</v>
      </c>
      <c r="O113" s="338">
        <v>4.9970724344696009E-3</v>
      </c>
      <c r="P113" s="234"/>
    </row>
    <row r="114" spans="2:19" ht="15" customHeight="1" x14ac:dyDescent="0.3">
      <c r="B114" s="336" t="s">
        <v>3103</v>
      </c>
      <c r="C114" s="329"/>
      <c r="D114" s="329"/>
      <c r="F114" s="329"/>
      <c r="G114" s="330">
        <v>60</v>
      </c>
      <c r="H114" s="234"/>
      <c r="I114" s="234"/>
      <c r="J114" s="234"/>
      <c r="L114" s="337">
        <v>132</v>
      </c>
      <c r="M114" s="338">
        <v>1.4188208738646745E-3</v>
      </c>
      <c r="N114" s="339">
        <v>22175240503</v>
      </c>
      <c r="O114" s="338">
        <v>1.6812237892030461E-3</v>
      </c>
      <c r="P114" s="234"/>
    </row>
    <row r="115" spans="2:19" ht="15" customHeight="1" x14ac:dyDescent="0.3">
      <c r="B115" s="336" t="s">
        <v>3104</v>
      </c>
      <c r="C115" s="329"/>
      <c r="D115" s="329"/>
      <c r="F115" s="329"/>
      <c r="G115" s="330">
        <v>90</v>
      </c>
      <c r="H115" s="234"/>
      <c r="I115" s="234"/>
      <c r="J115" s="234"/>
      <c r="L115" s="337">
        <v>26</v>
      </c>
      <c r="M115" s="338">
        <v>2.7946471757940561E-4</v>
      </c>
      <c r="N115" s="339">
        <v>3347636024</v>
      </c>
      <c r="O115" s="338">
        <v>2.5380222236509646E-4</v>
      </c>
      <c r="P115" s="234"/>
    </row>
    <row r="116" spans="2:19" ht="15" customHeight="1" x14ac:dyDescent="0.3">
      <c r="B116" s="336" t="s">
        <v>3105</v>
      </c>
      <c r="C116" s="329"/>
      <c r="D116" s="329"/>
      <c r="F116" s="329"/>
      <c r="G116" s="330">
        <v>120</v>
      </c>
      <c r="H116" s="234"/>
      <c r="I116" s="234"/>
      <c r="J116" s="234"/>
      <c r="L116" s="337">
        <v>23</v>
      </c>
      <c r="M116" s="338">
        <v>2.4721878862793575E-4</v>
      </c>
      <c r="N116" s="339">
        <v>3197349988</v>
      </c>
      <c r="O116" s="338">
        <v>2.4240823279938947E-4</v>
      </c>
      <c r="P116" s="234"/>
    </row>
    <row r="117" spans="2:19" ht="15" customHeight="1" x14ac:dyDescent="0.3">
      <c r="B117" s="336" t="s">
        <v>3106</v>
      </c>
      <c r="C117" s="329"/>
      <c r="D117" s="329"/>
      <c r="F117" s="329"/>
      <c r="G117" s="330">
        <v>150</v>
      </c>
      <c r="H117" s="234"/>
      <c r="I117" s="234"/>
      <c r="J117" s="234"/>
      <c r="L117" s="337">
        <v>15</v>
      </c>
      <c r="M117" s="338">
        <v>1.6122964475734938E-4</v>
      </c>
      <c r="N117" s="339">
        <v>2536620316</v>
      </c>
      <c r="O117" s="338">
        <v>1.9231477642183876E-4</v>
      </c>
      <c r="P117" s="234"/>
    </row>
    <row r="118" spans="2:19" ht="15" customHeight="1" x14ac:dyDescent="0.3">
      <c r="B118" s="336" t="s">
        <v>3107</v>
      </c>
      <c r="C118" s="329"/>
      <c r="D118" s="329"/>
      <c r="F118" s="329"/>
      <c r="G118" s="330">
        <v>180</v>
      </c>
      <c r="H118" s="234"/>
      <c r="I118" s="234"/>
      <c r="J118" s="234"/>
      <c r="L118" s="337">
        <v>17</v>
      </c>
      <c r="M118" s="338">
        <v>1.8272693072499596E-4</v>
      </c>
      <c r="N118" s="339">
        <v>2855343650</v>
      </c>
      <c r="O118" s="338">
        <v>2.1647889997316691E-4</v>
      </c>
      <c r="P118" s="234"/>
    </row>
    <row r="119" spans="2:19" ht="15" customHeight="1" thickBot="1" x14ac:dyDescent="0.35">
      <c r="B119" s="336" t="s">
        <v>3108</v>
      </c>
      <c r="C119" s="329"/>
      <c r="D119" s="329"/>
      <c r="E119" s="340"/>
      <c r="F119" s="329"/>
      <c r="H119" s="234"/>
      <c r="I119" s="234"/>
      <c r="J119" s="234"/>
      <c r="L119" s="341">
        <v>142</v>
      </c>
      <c r="M119" s="338">
        <v>1.5263073037029074E-3</v>
      </c>
      <c r="N119" s="339">
        <v>18987211530</v>
      </c>
      <c r="O119" s="338">
        <v>1.4395222324893298E-3</v>
      </c>
      <c r="P119" s="433"/>
      <c r="Q119" s="434"/>
      <c r="S119" s="434"/>
    </row>
    <row r="120" spans="2:19" ht="15" customHeight="1" thickBot="1" x14ac:dyDescent="0.35">
      <c r="B120" s="342" t="s">
        <v>138</v>
      </c>
      <c r="C120" s="343"/>
      <c r="D120" s="343"/>
      <c r="E120" s="344"/>
      <c r="F120" s="343"/>
      <c r="G120" s="300"/>
      <c r="H120" s="345"/>
      <c r="I120" s="300"/>
      <c r="J120" s="346"/>
      <c r="K120" s="346"/>
      <c r="L120" s="347">
        <v>93035</v>
      </c>
      <c r="M120" s="348">
        <v>1</v>
      </c>
      <c r="N120" s="349">
        <v>13189939760198</v>
      </c>
      <c r="O120" s="348">
        <v>1</v>
      </c>
      <c r="P120" s="234"/>
    </row>
    <row r="121" spans="2:19" x14ac:dyDescent="0.3">
      <c r="M121" s="234"/>
      <c r="N121" s="236"/>
      <c r="O121" s="234"/>
      <c r="P121" s="234"/>
    </row>
    <row r="122" spans="2:19" x14ac:dyDescent="0.3">
      <c r="M122" s="234"/>
      <c r="N122" s="236"/>
      <c r="O122" s="234"/>
      <c r="P122" s="234"/>
    </row>
    <row r="123" spans="2:19" x14ac:dyDescent="0.3">
      <c r="M123" s="350"/>
      <c r="N123" s="236"/>
      <c r="O123" s="234"/>
      <c r="P123" s="234"/>
    </row>
  </sheetData>
  <mergeCells count="22">
    <mergeCell ref="B51:B52"/>
    <mergeCell ref="C51:I52"/>
    <mergeCell ref="O51:O52"/>
    <mergeCell ref="B83:O83"/>
    <mergeCell ref="B111:K111"/>
    <mergeCell ref="B33:O33"/>
    <mergeCell ref="C37:G37"/>
    <mergeCell ref="C39:I39"/>
    <mergeCell ref="C40:N42"/>
    <mergeCell ref="C48:N49"/>
    <mergeCell ref="Q19:R20"/>
    <mergeCell ref="B21:G22"/>
    <mergeCell ref="O21:O22"/>
    <mergeCell ref="Q21:R22"/>
    <mergeCell ref="B23:G24"/>
    <mergeCell ref="O23:O24"/>
    <mergeCell ref="Q23:R24"/>
    <mergeCell ref="B6:O6"/>
    <mergeCell ref="B17:G18"/>
    <mergeCell ref="O17:O18"/>
    <mergeCell ref="B19:G20"/>
    <mergeCell ref="O19:O20"/>
  </mergeCells>
  <phoneticPr fontId="50" type="noConversion"/>
  <conditionalFormatting sqref="O70 O74">
    <cfRule type="cellIs" dxfId="0" priority="1" operator="equal">
      <formula>"No"</formula>
    </cfRule>
  </conditionalFormatting>
  <pageMargins left="0.7" right="0.7" top="0.75" bottom="0.75" header="0.3" footer="0.3"/>
  <pageSetup paperSize="9" scale="5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C5BA1"/>
    <pageSetUpPr fitToPage="1"/>
  </sheetPr>
  <dimension ref="B1:P42"/>
  <sheetViews>
    <sheetView zoomScaleNormal="100" workbookViewId="0">
      <selection activeCell="B2" sqref="B2"/>
    </sheetView>
  </sheetViews>
  <sheetFormatPr defaultColWidth="9.125" defaultRowHeight="14.25" x14ac:dyDescent="0.2"/>
  <cols>
    <col min="1" max="1" width="2.75" style="408" customWidth="1"/>
    <col min="2" max="5" width="15.75" style="408" customWidth="1"/>
    <col min="6" max="6" width="32.625" style="408" bestFit="1" customWidth="1"/>
    <col min="7" max="15" width="15.75" style="408" customWidth="1"/>
    <col min="16" max="16" width="10.75" style="408" customWidth="1"/>
    <col min="17" max="18" width="9.125" style="408"/>
    <col min="19" max="19" width="12.875" style="408" bestFit="1" customWidth="1"/>
    <col min="20" max="16384" width="9.125" style="408"/>
  </cols>
  <sheetData>
    <row r="1" spans="2:16" x14ac:dyDescent="0.2">
      <c r="B1" s="231"/>
      <c r="C1" s="231"/>
      <c r="D1" s="231"/>
      <c r="E1" s="231"/>
      <c r="F1" s="231"/>
      <c r="G1" s="231"/>
      <c r="H1" s="231"/>
      <c r="I1" s="231"/>
      <c r="J1" s="231"/>
      <c r="K1" s="231"/>
      <c r="L1" s="231"/>
      <c r="M1" s="231"/>
      <c r="N1" s="232"/>
      <c r="O1" s="231"/>
      <c r="P1" s="231"/>
    </row>
    <row r="2" spans="2:16" x14ac:dyDescent="0.2">
      <c r="B2" s="231"/>
      <c r="C2" s="231"/>
      <c r="D2" s="231"/>
      <c r="E2" s="231"/>
      <c r="F2" s="231"/>
      <c r="G2" s="231"/>
      <c r="H2" s="231"/>
      <c r="I2" s="231"/>
      <c r="J2" s="231"/>
      <c r="K2" s="231"/>
      <c r="L2" s="231"/>
      <c r="M2" s="231"/>
      <c r="N2" s="232"/>
      <c r="O2" s="231"/>
      <c r="P2" s="231"/>
    </row>
    <row r="3" spans="2:16" ht="24" x14ac:dyDescent="0.2">
      <c r="B3" s="233" t="s">
        <v>2950</v>
      </c>
      <c r="C3" s="231"/>
      <c r="D3" s="231"/>
      <c r="E3" s="231"/>
      <c r="F3" s="231"/>
      <c r="G3" s="231"/>
      <c r="H3" s="231"/>
      <c r="I3" s="231"/>
      <c r="J3" s="231"/>
      <c r="K3" s="231"/>
      <c r="L3" s="231"/>
      <c r="M3" s="231"/>
      <c r="N3" s="232"/>
      <c r="O3" s="231"/>
      <c r="P3" s="231"/>
    </row>
    <row r="4" spans="2:16" ht="24" x14ac:dyDescent="0.3">
      <c r="B4" s="233" t="s">
        <v>3060</v>
      </c>
      <c r="C4" s="234"/>
      <c r="D4" s="234"/>
      <c r="E4" s="234"/>
      <c r="F4" s="234"/>
      <c r="G4" s="234"/>
      <c r="H4" s="234"/>
      <c r="I4" s="235"/>
      <c r="J4" s="234"/>
      <c r="K4" s="234"/>
      <c r="L4" s="234"/>
      <c r="M4" s="234"/>
      <c r="N4" s="236"/>
      <c r="O4" s="234"/>
      <c r="P4" s="231"/>
    </row>
    <row r="5" spans="2:16" s="231" customFormat="1" ht="15" thickBot="1" x14ac:dyDescent="0.35">
      <c r="B5" s="234"/>
      <c r="C5" s="234"/>
      <c r="D5" s="234"/>
      <c r="E5" s="234"/>
      <c r="F5" s="234"/>
      <c r="G5" s="234"/>
      <c r="H5" s="234"/>
      <c r="I5" s="234"/>
      <c r="J5" s="234"/>
      <c r="K5" s="234"/>
      <c r="L5" s="234"/>
      <c r="M5" s="234"/>
      <c r="N5" s="236"/>
      <c r="O5" s="234"/>
    </row>
    <row r="6" spans="2:16" s="231" customFormat="1" ht="18" customHeight="1" x14ac:dyDescent="0.3">
      <c r="B6" s="476" t="s">
        <v>3138</v>
      </c>
      <c r="C6" s="477"/>
      <c r="D6" s="477"/>
      <c r="E6" s="477"/>
      <c r="F6" s="477"/>
      <c r="G6" s="477"/>
      <c r="H6" s="477"/>
      <c r="I6" s="477"/>
      <c r="J6" s="477"/>
      <c r="K6" s="477"/>
      <c r="L6" s="477"/>
      <c r="M6" s="477"/>
      <c r="N6" s="477"/>
      <c r="O6" s="478"/>
    </row>
    <row r="7" spans="2:16" s="231" customFormat="1" x14ac:dyDescent="0.3">
      <c r="B7" s="409" t="s">
        <v>3139</v>
      </c>
      <c r="C7" s="234"/>
      <c r="D7" s="234"/>
      <c r="E7" s="234"/>
      <c r="F7" s="234"/>
      <c r="G7" s="234"/>
      <c r="H7" s="234"/>
      <c r="I7" s="234"/>
      <c r="J7" s="234"/>
      <c r="K7" s="234"/>
      <c r="L7" s="234"/>
      <c r="M7" s="234"/>
      <c r="N7" s="236"/>
      <c r="O7" s="410" t="s">
        <v>3140</v>
      </c>
    </row>
    <row r="8" spans="2:16" s="231" customFormat="1" x14ac:dyDescent="0.3">
      <c r="B8" s="409" t="s">
        <v>3141</v>
      </c>
      <c r="C8" s="234"/>
      <c r="D8" s="234"/>
      <c r="E8" s="234"/>
      <c r="F8" s="234"/>
      <c r="G8" s="234"/>
      <c r="H8" s="234"/>
      <c r="I8" s="234"/>
      <c r="J8" s="234"/>
      <c r="K8" s="234"/>
      <c r="L8" s="234"/>
      <c r="M8" s="234"/>
      <c r="N8" s="236"/>
      <c r="O8" s="410" t="s">
        <v>3142</v>
      </c>
    </row>
    <row r="9" spans="2:16" s="231" customFormat="1" x14ac:dyDescent="0.3">
      <c r="B9" s="409" t="s">
        <v>3143</v>
      </c>
      <c r="C9" s="234"/>
      <c r="D9" s="234"/>
      <c r="E9" s="234"/>
      <c r="F9" s="234"/>
      <c r="G9" s="234"/>
      <c r="H9" s="234"/>
      <c r="I9" s="234"/>
      <c r="J9" s="234"/>
      <c r="K9" s="234"/>
      <c r="L9" s="234"/>
      <c r="M9" s="234"/>
      <c r="N9" s="236"/>
      <c r="O9" s="410" t="s">
        <v>3031</v>
      </c>
    </row>
    <row r="10" spans="2:16" s="231" customFormat="1" x14ac:dyDescent="0.3">
      <c r="B10" s="409" t="s">
        <v>3144</v>
      </c>
      <c r="C10" s="234"/>
      <c r="D10" s="234"/>
      <c r="E10" s="234"/>
      <c r="F10" s="234"/>
      <c r="G10" s="234"/>
      <c r="H10" s="234"/>
      <c r="I10" s="234"/>
      <c r="J10" s="234"/>
      <c r="K10" s="234"/>
      <c r="L10" s="234"/>
      <c r="M10" s="234"/>
      <c r="N10" s="236"/>
      <c r="O10" s="410" t="s">
        <v>3031</v>
      </c>
    </row>
    <row r="11" spans="2:16" s="231" customFormat="1" x14ac:dyDescent="0.3">
      <c r="B11" s="409" t="s">
        <v>3145</v>
      </c>
      <c r="C11" s="234"/>
      <c r="D11" s="234"/>
      <c r="E11" s="234"/>
      <c r="F11" s="234"/>
      <c r="G11" s="234"/>
      <c r="H11" s="234"/>
      <c r="I11" s="234"/>
      <c r="J11" s="234"/>
      <c r="K11" s="234"/>
      <c r="L11" s="234"/>
      <c r="M11" s="234"/>
      <c r="N11" s="236"/>
      <c r="O11" s="410" t="s">
        <v>3146</v>
      </c>
    </row>
    <row r="12" spans="2:16" s="231" customFormat="1" ht="15" thickBot="1" x14ac:dyDescent="0.25">
      <c r="B12" s="411" t="s">
        <v>3147</v>
      </c>
      <c r="C12" s="412"/>
      <c r="D12" s="413"/>
      <c r="E12" s="265"/>
      <c r="F12" s="414"/>
      <c r="G12" s="412"/>
      <c r="H12" s="415"/>
      <c r="I12" s="415"/>
      <c r="J12" s="415"/>
      <c r="K12" s="415"/>
      <c r="L12" s="265"/>
      <c r="M12" s="265"/>
      <c r="N12" s="416"/>
      <c r="O12" s="417" t="s">
        <v>3148</v>
      </c>
    </row>
    <row r="13" spans="2:16" s="231" customFormat="1" ht="15" thickBot="1" x14ac:dyDescent="0.35">
      <c r="B13" s="234"/>
      <c r="C13" s="234"/>
      <c r="D13" s="234"/>
      <c r="E13" s="234"/>
      <c r="F13" s="234"/>
      <c r="G13" s="234"/>
      <c r="H13" s="234"/>
      <c r="I13" s="234"/>
      <c r="J13" s="234"/>
      <c r="K13" s="234"/>
      <c r="L13" s="234"/>
      <c r="M13" s="234"/>
      <c r="N13" s="236"/>
      <c r="O13" s="234"/>
    </row>
    <row r="14" spans="2:16" s="419" customFormat="1" ht="18" customHeight="1" thickBot="1" x14ac:dyDescent="0.3">
      <c r="B14" s="476" t="s">
        <v>3149</v>
      </c>
      <c r="C14" s="477"/>
      <c r="D14" s="477"/>
      <c r="E14" s="477"/>
      <c r="F14" s="477"/>
      <c r="G14" s="477"/>
      <c r="H14" s="477"/>
      <c r="I14" s="477"/>
      <c r="J14" s="477"/>
      <c r="K14" s="477"/>
      <c r="L14" s="477"/>
      <c r="M14" s="477"/>
      <c r="N14" s="477"/>
      <c r="O14" s="478"/>
      <c r="P14" s="418"/>
    </row>
    <row r="15" spans="2:16" s="420" customFormat="1" ht="16.5" thickBot="1" x14ac:dyDescent="0.3">
      <c r="B15" s="438" t="s">
        <v>3150</v>
      </c>
      <c r="C15" s="438" t="s">
        <v>3151</v>
      </c>
      <c r="D15" s="439" t="s">
        <v>3152</v>
      </c>
      <c r="E15" s="439" t="s">
        <v>3153</v>
      </c>
      <c r="F15" s="439" t="s">
        <v>3154</v>
      </c>
      <c r="G15" s="491" t="s">
        <v>3155</v>
      </c>
      <c r="H15" s="492"/>
      <c r="I15" s="439" t="s">
        <v>3156</v>
      </c>
      <c r="J15" s="493" t="s">
        <v>3157</v>
      </c>
      <c r="K15" s="493"/>
      <c r="L15" s="493" t="s">
        <v>3158</v>
      </c>
      <c r="M15" s="493"/>
      <c r="N15" s="493" t="s">
        <v>3159</v>
      </c>
      <c r="O15" s="493"/>
    </row>
    <row r="16" spans="2:16" s="423" customFormat="1" ht="15" customHeight="1" x14ac:dyDescent="0.2">
      <c r="B16" s="440">
        <v>44761</v>
      </c>
      <c r="C16" s="441" t="s">
        <v>201</v>
      </c>
      <c r="D16" s="442">
        <v>500000000</v>
      </c>
      <c r="E16" s="443" t="s">
        <v>3160</v>
      </c>
      <c r="F16" s="444">
        <v>1.9630000000000002E-2</v>
      </c>
      <c r="G16" s="498" t="s">
        <v>3161</v>
      </c>
      <c r="H16" s="498"/>
      <c r="I16" s="445">
        <v>46222</v>
      </c>
      <c r="J16" s="499" t="s">
        <v>3076</v>
      </c>
      <c r="K16" s="499"/>
      <c r="L16" s="500" t="s">
        <v>3218</v>
      </c>
      <c r="M16" s="500"/>
      <c r="N16" s="500" t="s">
        <v>3162</v>
      </c>
      <c r="O16" s="501"/>
    </row>
    <row r="17" spans="2:15" s="423" customFormat="1" ht="15" customHeight="1" x14ac:dyDescent="0.2">
      <c r="B17" s="446">
        <v>44848</v>
      </c>
      <c r="C17" s="436" t="s">
        <v>3163</v>
      </c>
      <c r="D17" s="421">
        <v>140000000</v>
      </c>
      <c r="E17" s="437" t="s">
        <v>3160</v>
      </c>
      <c r="F17" s="422">
        <v>2.4649999999999998E-2</v>
      </c>
      <c r="G17" s="487" t="s">
        <v>3161</v>
      </c>
      <c r="H17" s="487"/>
      <c r="I17" s="424">
        <v>46674</v>
      </c>
      <c r="J17" s="488" t="s">
        <v>3076</v>
      </c>
      <c r="K17" s="488"/>
      <c r="L17" s="489" t="s">
        <v>3165</v>
      </c>
      <c r="M17" s="489"/>
      <c r="N17" s="489" t="s">
        <v>3164</v>
      </c>
      <c r="O17" s="490"/>
    </row>
    <row r="18" spans="2:15" s="423" customFormat="1" ht="15" customHeight="1" x14ac:dyDescent="0.2">
      <c r="B18" s="446">
        <v>44967</v>
      </c>
      <c r="C18" s="436" t="s">
        <v>1416</v>
      </c>
      <c r="D18" s="421">
        <v>100000000</v>
      </c>
      <c r="E18" s="437" t="s">
        <v>3160</v>
      </c>
      <c r="F18" s="422">
        <v>1.8929999999999999E-2</v>
      </c>
      <c r="G18" s="487" t="s">
        <v>3161</v>
      </c>
      <c r="H18" s="487"/>
      <c r="I18" s="424">
        <v>46793</v>
      </c>
      <c r="J18" s="488" t="s">
        <v>3076</v>
      </c>
      <c r="K18" s="488"/>
      <c r="L18" s="489" t="s">
        <v>3167</v>
      </c>
      <c r="M18" s="489"/>
      <c r="N18" s="489" t="s">
        <v>3164</v>
      </c>
      <c r="O18" s="490"/>
    </row>
    <row r="19" spans="2:15" s="423" customFormat="1" ht="15" customHeight="1" x14ac:dyDescent="0.2">
      <c r="B19" s="446">
        <v>45022</v>
      </c>
      <c r="C19" s="436" t="s">
        <v>3168</v>
      </c>
      <c r="D19" s="421">
        <v>200000000</v>
      </c>
      <c r="E19" s="437" t="s">
        <v>3160</v>
      </c>
      <c r="F19" s="422">
        <v>4.4749999999999998E-2</v>
      </c>
      <c r="G19" s="487" t="s">
        <v>3161</v>
      </c>
      <c r="H19" s="487"/>
      <c r="I19" s="424">
        <v>46118</v>
      </c>
      <c r="J19" s="488" t="s">
        <v>3076</v>
      </c>
      <c r="K19" s="488"/>
      <c r="L19" s="489" t="s">
        <v>3169</v>
      </c>
      <c r="M19" s="489"/>
      <c r="N19" s="489" t="s">
        <v>3164</v>
      </c>
      <c r="O19" s="490"/>
    </row>
    <row r="20" spans="2:15" s="423" customFormat="1" ht="15" customHeight="1" x14ac:dyDescent="0.2">
      <c r="B20" s="446">
        <v>45022</v>
      </c>
      <c r="C20" s="436" t="s">
        <v>3168</v>
      </c>
      <c r="D20" s="421">
        <v>120000000</v>
      </c>
      <c r="E20" s="437" t="s">
        <v>3170</v>
      </c>
      <c r="F20" s="422" t="s">
        <v>3171</v>
      </c>
      <c r="G20" s="487" t="s">
        <v>3161</v>
      </c>
      <c r="H20" s="487"/>
      <c r="I20" s="424">
        <v>46118</v>
      </c>
      <c r="J20" s="488" t="s">
        <v>3076</v>
      </c>
      <c r="K20" s="488"/>
      <c r="L20" s="489" t="s">
        <v>3172</v>
      </c>
      <c r="M20" s="489"/>
      <c r="N20" s="489" t="s">
        <v>3164</v>
      </c>
      <c r="O20" s="490"/>
    </row>
    <row r="21" spans="2:15" s="423" customFormat="1" ht="15" customHeight="1" x14ac:dyDescent="0.2">
      <c r="B21" s="446">
        <v>45027</v>
      </c>
      <c r="C21" s="436" t="s">
        <v>3173</v>
      </c>
      <c r="D21" s="421">
        <v>500000000</v>
      </c>
      <c r="E21" s="437" t="s">
        <v>3174</v>
      </c>
      <c r="F21" s="422">
        <v>3.7139999999999999E-2</v>
      </c>
      <c r="G21" s="487" t="s">
        <v>3161</v>
      </c>
      <c r="H21" s="487"/>
      <c r="I21" s="424">
        <v>46488</v>
      </c>
      <c r="J21" s="488" t="s">
        <v>3076</v>
      </c>
      <c r="K21" s="488"/>
      <c r="L21" s="489" t="s">
        <v>3175</v>
      </c>
      <c r="M21" s="489"/>
      <c r="N21" s="489" t="s">
        <v>3176</v>
      </c>
      <c r="O21" s="490"/>
    </row>
    <row r="22" spans="2:15" s="423" customFormat="1" ht="15" customHeight="1" x14ac:dyDescent="0.2">
      <c r="B22" s="446">
        <v>45099</v>
      </c>
      <c r="C22" s="436" t="s">
        <v>3166</v>
      </c>
      <c r="D22" s="421">
        <v>100000000</v>
      </c>
      <c r="E22" s="437" t="s">
        <v>3174</v>
      </c>
      <c r="F22" s="422">
        <v>5.2220000000000003E-2</v>
      </c>
      <c r="G22" s="487" t="s">
        <v>3161</v>
      </c>
      <c r="H22" s="487"/>
      <c r="I22" s="424">
        <v>46193</v>
      </c>
      <c r="J22" s="488" t="s">
        <v>3076</v>
      </c>
      <c r="K22" s="488"/>
      <c r="L22" s="489" t="s">
        <v>3177</v>
      </c>
      <c r="M22" s="489"/>
      <c r="N22" s="489" t="s">
        <v>3164</v>
      </c>
      <c r="O22" s="490"/>
    </row>
    <row r="23" spans="2:15" s="423" customFormat="1" ht="15" customHeight="1" x14ac:dyDescent="0.2">
      <c r="B23" s="446">
        <v>45133</v>
      </c>
      <c r="C23" s="436" t="s">
        <v>3173</v>
      </c>
      <c r="D23" s="421">
        <v>150000000</v>
      </c>
      <c r="E23" s="437" t="s">
        <v>3174</v>
      </c>
      <c r="F23" s="422">
        <v>3.7139999999999999E-2</v>
      </c>
      <c r="G23" s="487" t="s">
        <v>3161</v>
      </c>
      <c r="H23" s="487"/>
      <c r="I23" s="424">
        <v>46488</v>
      </c>
      <c r="J23" s="488" t="s">
        <v>3076</v>
      </c>
      <c r="K23" s="488"/>
      <c r="L23" s="489" t="s">
        <v>3178</v>
      </c>
      <c r="M23" s="489"/>
      <c r="N23" s="489" t="s">
        <v>3164</v>
      </c>
      <c r="O23" s="490"/>
    </row>
    <row r="24" spans="2:15" s="423" customFormat="1" ht="15" customHeight="1" x14ac:dyDescent="0.2">
      <c r="B24" s="446">
        <v>45135</v>
      </c>
      <c r="C24" s="436" t="s">
        <v>1418</v>
      </c>
      <c r="D24" s="421">
        <v>100000000</v>
      </c>
      <c r="E24" s="437" t="s">
        <v>3051</v>
      </c>
      <c r="F24" s="422" t="s">
        <v>3179</v>
      </c>
      <c r="G24" s="487" t="s">
        <v>3161</v>
      </c>
      <c r="H24" s="487"/>
      <c r="I24" s="424">
        <v>46962</v>
      </c>
      <c r="J24" s="488" t="s">
        <v>3076</v>
      </c>
      <c r="K24" s="488"/>
      <c r="L24" s="489" t="s">
        <v>3180</v>
      </c>
      <c r="M24" s="489"/>
      <c r="N24" s="489" t="s">
        <v>2953</v>
      </c>
      <c r="O24" s="490"/>
    </row>
    <row r="25" spans="2:15" s="423" customFormat="1" ht="15" customHeight="1" x14ac:dyDescent="0.2">
      <c r="B25" s="446">
        <v>45146</v>
      </c>
      <c r="C25" s="436" t="s">
        <v>1418</v>
      </c>
      <c r="D25" s="421">
        <v>210000000</v>
      </c>
      <c r="E25" s="437" t="s">
        <v>3160</v>
      </c>
      <c r="F25" s="422">
        <v>5.3269999999999998E-2</v>
      </c>
      <c r="G25" s="487" t="s">
        <v>3161</v>
      </c>
      <c r="H25" s="487"/>
      <c r="I25" s="424">
        <v>46203</v>
      </c>
      <c r="J25" s="488" t="s">
        <v>3076</v>
      </c>
      <c r="K25" s="488"/>
      <c r="L25" s="489" t="s">
        <v>3181</v>
      </c>
      <c r="M25" s="489"/>
      <c r="N25" s="489" t="s">
        <v>2953</v>
      </c>
      <c r="O25" s="490"/>
    </row>
    <row r="26" spans="2:15" s="423" customFormat="1" ht="15" customHeight="1" x14ac:dyDescent="0.2">
      <c r="B26" s="446">
        <v>45194</v>
      </c>
      <c r="C26" s="436" t="s">
        <v>3173</v>
      </c>
      <c r="D26" s="421">
        <v>1000000000</v>
      </c>
      <c r="E26" s="437" t="s">
        <v>3174</v>
      </c>
      <c r="F26" s="422">
        <v>4.0820000000000002E-2</v>
      </c>
      <c r="G26" s="487" t="s">
        <v>3161</v>
      </c>
      <c r="H26" s="487"/>
      <c r="I26" s="424">
        <v>46655</v>
      </c>
      <c r="J26" s="488" t="s">
        <v>3182</v>
      </c>
      <c r="K26" s="488"/>
      <c r="L26" s="489" t="s">
        <v>3183</v>
      </c>
      <c r="M26" s="489"/>
      <c r="N26" s="489" t="s">
        <v>3164</v>
      </c>
      <c r="O26" s="490"/>
    </row>
    <row r="27" spans="2:15" ht="15.75" customHeight="1" x14ac:dyDescent="0.2">
      <c r="B27" s="446">
        <v>45267</v>
      </c>
      <c r="C27" s="436" t="s">
        <v>3173</v>
      </c>
      <c r="D27" s="421">
        <v>100000000</v>
      </c>
      <c r="E27" s="437" t="s">
        <v>3174</v>
      </c>
      <c r="F27" s="422">
        <v>4.0820000000000002E-2</v>
      </c>
      <c r="G27" s="487" t="s">
        <v>3161</v>
      </c>
      <c r="H27" s="487"/>
      <c r="I27" s="424">
        <v>46655</v>
      </c>
      <c r="J27" s="488" t="s">
        <v>3182</v>
      </c>
      <c r="K27" s="488"/>
      <c r="L27" s="489" t="s">
        <v>3183</v>
      </c>
      <c r="M27" s="489"/>
      <c r="N27" s="489" t="s">
        <v>3164</v>
      </c>
      <c r="O27" s="490"/>
    </row>
    <row r="28" spans="2:15" ht="15.75" customHeight="1" x14ac:dyDescent="0.2">
      <c r="B28" s="446">
        <v>45323</v>
      </c>
      <c r="C28" s="436" t="s">
        <v>1416</v>
      </c>
      <c r="D28" s="421">
        <v>200000000</v>
      </c>
      <c r="E28" s="437" t="s">
        <v>3160</v>
      </c>
      <c r="F28" s="422">
        <v>1.7780000000000001E-2</v>
      </c>
      <c r="G28" s="487" t="s">
        <v>3161</v>
      </c>
      <c r="H28" s="487"/>
      <c r="I28" s="424">
        <v>46419</v>
      </c>
      <c r="J28" s="488" t="s">
        <v>3184</v>
      </c>
      <c r="K28" s="488"/>
      <c r="L28" s="489" t="s">
        <v>3185</v>
      </c>
      <c r="M28" s="489"/>
      <c r="N28" s="489" t="s">
        <v>3186</v>
      </c>
      <c r="O28" s="490"/>
    </row>
    <row r="29" spans="2:15" ht="15.75" customHeight="1" x14ac:dyDescent="0.2">
      <c r="B29" s="446">
        <v>45323</v>
      </c>
      <c r="C29" s="436" t="s">
        <v>1416</v>
      </c>
      <c r="D29" s="421">
        <v>150000000</v>
      </c>
      <c r="E29" s="437" t="s">
        <v>3160</v>
      </c>
      <c r="F29" s="422">
        <v>1.8450000000000001E-2</v>
      </c>
      <c r="G29" s="487" t="s">
        <v>3161</v>
      </c>
      <c r="H29" s="487"/>
      <c r="I29" s="424">
        <v>47515</v>
      </c>
      <c r="J29" s="488" t="s">
        <v>3076</v>
      </c>
      <c r="K29" s="488"/>
      <c r="L29" s="489" t="s">
        <v>3187</v>
      </c>
      <c r="M29" s="489"/>
      <c r="N29" s="489" t="s">
        <v>2953</v>
      </c>
      <c r="O29" s="490"/>
    </row>
    <row r="30" spans="2:15" ht="15.75" customHeight="1" x14ac:dyDescent="0.2">
      <c r="B30" s="446">
        <v>45369</v>
      </c>
      <c r="C30" s="436" t="s">
        <v>201</v>
      </c>
      <c r="D30" s="421">
        <v>500000000</v>
      </c>
      <c r="E30" s="437" t="s">
        <v>3160</v>
      </c>
      <c r="F30" s="422">
        <v>3.1239999999999997E-2</v>
      </c>
      <c r="G30" s="487" t="s">
        <v>3161</v>
      </c>
      <c r="H30" s="487"/>
      <c r="I30" s="424">
        <v>47195</v>
      </c>
      <c r="J30" s="488" t="s">
        <v>3076</v>
      </c>
      <c r="K30" s="488"/>
      <c r="L30" s="489" t="s">
        <v>3188</v>
      </c>
      <c r="M30" s="489"/>
      <c r="N30" s="489" t="s">
        <v>2953</v>
      </c>
      <c r="O30" s="490"/>
    </row>
    <row r="31" spans="2:15" ht="15.75" customHeight="1" x14ac:dyDescent="0.2">
      <c r="B31" s="446">
        <v>45567</v>
      </c>
      <c r="C31" s="436" t="s">
        <v>201</v>
      </c>
      <c r="D31" s="421">
        <v>650000000</v>
      </c>
      <c r="E31" s="437" t="s">
        <v>3160</v>
      </c>
      <c r="F31" s="422">
        <v>2.7331000000000001E-2</v>
      </c>
      <c r="G31" s="487" t="s">
        <v>3161</v>
      </c>
      <c r="H31" s="487"/>
      <c r="I31" s="424">
        <v>46936</v>
      </c>
      <c r="J31" s="488" t="s">
        <v>3076</v>
      </c>
      <c r="K31" s="488"/>
      <c r="L31" s="489" t="s">
        <v>3189</v>
      </c>
      <c r="M31" s="489"/>
      <c r="N31" s="489" t="s">
        <v>2953</v>
      </c>
      <c r="O31" s="490"/>
    </row>
    <row r="32" spans="2:15" ht="15.75" customHeight="1" x14ac:dyDescent="0.2">
      <c r="B32" s="446">
        <v>45625</v>
      </c>
      <c r="C32" s="436" t="s">
        <v>3136</v>
      </c>
      <c r="D32" s="421">
        <v>1500000000</v>
      </c>
      <c r="E32" s="437" t="s">
        <v>3047</v>
      </c>
      <c r="F32" s="422" t="s">
        <v>3190</v>
      </c>
      <c r="G32" s="487" t="s">
        <v>3161</v>
      </c>
      <c r="H32" s="487"/>
      <c r="I32" s="424">
        <v>46324</v>
      </c>
      <c r="J32" s="488" t="s">
        <v>3076</v>
      </c>
      <c r="K32" s="488"/>
      <c r="L32" s="489" t="s">
        <v>3191</v>
      </c>
      <c r="M32" s="489"/>
      <c r="N32" s="489" t="s">
        <v>2953</v>
      </c>
      <c r="O32" s="490"/>
    </row>
    <row r="33" spans="2:15" ht="15.75" customHeight="1" x14ac:dyDescent="0.2">
      <c r="B33" s="446">
        <v>45721</v>
      </c>
      <c r="C33" s="436" t="s">
        <v>3044</v>
      </c>
      <c r="D33" s="421">
        <v>600000000</v>
      </c>
      <c r="E33" s="437" t="s">
        <v>3204</v>
      </c>
      <c r="F33" s="422">
        <v>2.742E-2</v>
      </c>
      <c r="G33" s="487" t="s">
        <v>3161</v>
      </c>
      <c r="H33" s="487"/>
      <c r="I33" s="424">
        <v>47547</v>
      </c>
      <c r="J33" s="488" t="s">
        <v>3076</v>
      </c>
      <c r="K33" s="488"/>
      <c r="L33" s="489" t="s">
        <v>3205</v>
      </c>
      <c r="M33" s="489"/>
      <c r="N33" s="489" t="s">
        <v>2953</v>
      </c>
      <c r="O33" s="490"/>
    </row>
    <row r="34" spans="2:15" ht="15.75" customHeight="1" x14ac:dyDescent="0.2">
      <c r="B34" s="446">
        <v>45805</v>
      </c>
      <c r="C34" s="436" t="s">
        <v>3046</v>
      </c>
      <c r="D34" s="421">
        <v>400000000</v>
      </c>
      <c r="E34" s="437" t="s">
        <v>3170</v>
      </c>
      <c r="F34" s="422" t="s">
        <v>3206</v>
      </c>
      <c r="G34" s="487" t="s">
        <v>3161</v>
      </c>
      <c r="H34" s="487"/>
      <c r="I34" s="424">
        <v>47631</v>
      </c>
      <c r="J34" s="488" t="s">
        <v>3076</v>
      </c>
      <c r="K34" s="488"/>
      <c r="L34" s="489" t="s">
        <v>3207</v>
      </c>
      <c r="M34" s="489"/>
      <c r="N34" s="489" t="s">
        <v>2953</v>
      </c>
      <c r="O34" s="490"/>
    </row>
    <row r="35" spans="2:15" ht="15.75" customHeight="1" x14ac:dyDescent="0.2">
      <c r="B35" s="446">
        <v>45902</v>
      </c>
      <c r="C35" s="436" t="s">
        <v>3044</v>
      </c>
      <c r="D35" s="421">
        <v>500000000</v>
      </c>
      <c r="E35" s="437" t="s">
        <v>3174</v>
      </c>
      <c r="F35" s="422">
        <v>2.7650000000000001E-2</v>
      </c>
      <c r="G35" s="487" t="s">
        <v>3161</v>
      </c>
      <c r="H35" s="487"/>
      <c r="I35" s="424">
        <v>47728</v>
      </c>
      <c r="J35" s="488" t="s">
        <v>3076</v>
      </c>
      <c r="K35" s="488"/>
      <c r="L35" s="489" t="s">
        <v>3208</v>
      </c>
      <c r="M35" s="489"/>
      <c r="N35" s="489" t="s">
        <v>2953</v>
      </c>
      <c r="O35" s="490"/>
    </row>
    <row r="36" spans="2:15" ht="15.75" customHeight="1" x14ac:dyDescent="0.2">
      <c r="B36" s="446">
        <v>45944</v>
      </c>
      <c r="C36" s="436" t="s">
        <v>3209</v>
      </c>
      <c r="D36" s="421">
        <v>300000000</v>
      </c>
      <c r="E36" s="437" t="s">
        <v>3051</v>
      </c>
      <c r="F36" s="422" t="s">
        <v>3211</v>
      </c>
      <c r="G36" s="487" t="s">
        <v>3161</v>
      </c>
      <c r="H36" s="487"/>
      <c r="I36" s="424">
        <v>47040</v>
      </c>
      <c r="J36" s="488" t="s">
        <v>3076</v>
      </c>
      <c r="K36" s="488"/>
      <c r="L36" s="489" t="s">
        <v>3210</v>
      </c>
      <c r="M36" s="489"/>
      <c r="N36" s="489" t="s">
        <v>2953</v>
      </c>
      <c r="O36" s="490"/>
    </row>
    <row r="37" spans="2:15" ht="15.75" customHeight="1" x14ac:dyDescent="0.2">
      <c r="B37" s="446">
        <v>46085</v>
      </c>
      <c r="C37" s="436" t="s">
        <v>3044</v>
      </c>
      <c r="D37" s="421">
        <v>800000000</v>
      </c>
      <c r="E37" s="437" t="s">
        <v>3045</v>
      </c>
      <c r="F37" s="422">
        <v>2.6960000000000001E-2</v>
      </c>
      <c r="G37" s="487" t="s">
        <v>3214</v>
      </c>
      <c r="H37" s="487"/>
      <c r="I37" s="424">
        <v>11386</v>
      </c>
      <c r="J37" s="488" t="s">
        <v>3184</v>
      </c>
      <c r="K37" s="488"/>
      <c r="L37" s="489" t="s">
        <v>3215</v>
      </c>
      <c r="M37" s="489"/>
      <c r="N37" s="489"/>
      <c r="O37" s="490"/>
    </row>
    <row r="38" spans="2:15" ht="15" thickBot="1" x14ac:dyDescent="0.25">
      <c r="B38" s="447">
        <v>46190</v>
      </c>
      <c r="C38" s="448" t="s">
        <v>3209</v>
      </c>
      <c r="D38" s="449">
        <v>500000000</v>
      </c>
      <c r="E38" s="450" t="s">
        <v>3045</v>
      </c>
      <c r="F38" s="451" t="s">
        <v>3217</v>
      </c>
      <c r="G38" s="494" t="s">
        <v>3214</v>
      </c>
      <c r="H38" s="494"/>
      <c r="I38" s="452">
        <v>10761</v>
      </c>
      <c r="J38" s="495" t="s">
        <v>3184</v>
      </c>
      <c r="K38" s="495"/>
      <c r="L38" s="496" t="s">
        <v>3216</v>
      </c>
      <c r="M38" s="496"/>
      <c r="N38" s="496"/>
      <c r="O38" s="497"/>
    </row>
    <row r="40" spans="2:15" x14ac:dyDescent="0.2">
      <c r="E40" s="425"/>
    </row>
    <row r="41" spans="2:15" x14ac:dyDescent="0.2">
      <c r="E41" s="425"/>
    </row>
    <row r="42" spans="2:15" x14ac:dyDescent="0.2">
      <c r="E42" s="426"/>
    </row>
  </sheetData>
  <mergeCells count="98">
    <mergeCell ref="G38:H38"/>
    <mergeCell ref="J38:K38"/>
    <mergeCell ref="L38:M38"/>
    <mergeCell ref="N38:O38"/>
    <mergeCell ref="G16:H16"/>
    <mergeCell ref="J16:K16"/>
    <mergeCell ref="L16:M16"/>
    <mergeCell ref="N16:O16"/>
    <mergeCell ref="G17:H17"/>
    <mergeCell ref="J17:K17"/>
    <mergeCell ref="L17:M17"/>
    <mergeCell ref="N17:O17"/>
    <mergeCell ref="G21:H21"/>
    <mergeCell ref="J21:K21"/>
    <mergeCell ref="L21:M21"/>
    <mergeCell ref="N21:O21"/>
    <mergeCell ref="B6:O6"/>
    <mergeCell ref="B14:O14"/>
    <mergeCell ref="G15:H15"/>
    <mergeCell ref="J15:K15"/>
    <mergeCell ref="L15:M15"/>
    <mergeCell ref="N15:O15"/>
    <mergeCell ref="G18:H18"/>
    <mergeCell ref="J18:K18"/>
    <mergeCell ref="L18:M18"/>
    <mergeCell ref="N18:O18"/>
    <mergeCell ref="G19:H19"/>
    <mergeCell ref="J19:K19"/>
    <mergeCell ref="L19:M19"/>
    <mergeCell ref="N19:O19"/>
    <mergeCell ref="G20:H20"/>
    <mergeCell ref="J20:K20"/>
    <mergeCell ref="L20:M20"/>
    <mergeCell ref="N20:O20"/>
    <mergeCell ref="G26:H26"/>
    <mergeCell ref="J26:K26"/>
    <mergeCell ref="L26:M26"/>
    <mergeCell ref="N26:O26"/>
    <mergeCell ref="G22:H22"/>
    <mergeCell ref="J22:K22"/>
    <mergeCell ref="L22:M22"/>
    <mergeCell ref="N22:O22"/>
    <mergeCell ref="G30:H30"/>
    <mergeCell ref="J30:K30"/>
    <mergeCell ref="L30:M30"/>
    <mergeCell ref="N30:O30"/>
    <mergeCell ref="G23:H23"/>
    <mergeCell ref="J23:K23"/>
    <mergeCell ref="L23:M23"/>
    <mergeCell ref="N23:O23"/>
    <mergeCell ref="G24:H24"/>
    <mergeCell ref="J24:K24"/>
    <mergeCell ref="L24:M24"/>
    <mergeCell ref="N24:O24"/>
    <mergeCell ref="G25:H25"/>
    <mergeCell ref="J25:K25"/>
    <mergeCell ref="L25:M25"/>
    <mergeCell ref="N25:O25"/>
    <mergeCell ref="G35:H35"/>
    <mergeCell ref="J35:K35"/>
    <mergeCell ref="L35:M35"/>
    <mergeCell ref="N35:O35"/>
    <mergeCell ref="G27:H27"/>
    <mergeCell ref="J27:K27"/>
    <mergeCell ref="L27:M27"/>
    <mergeCell ref="N27:O27"/>
    <mergeCell ref="G28:H28"/>
    <mergeCell ref="J28:K28"/>
    <mergeCell ref="L28:M28"/>
    <mergeCell ref="N28:O28"/>
    <mergeCell ref="G29:H29"/>
    <mergeCell ref="J29:K29"/>
    <mergeCell ref="L29:M29"/>
    <mergeCell ref="N29:O29"/>
    <mergeCell ref="G34:H34"/>
    <mergeCell ref="J34:K34"/>
    <mergeCell ref="L34:M34"/>
    <mergeCell ref="N34:O34"/>
    <mergeCell ref="G31:H31"/>
    <mergeCell ref="J31:K31"/>
    <mergeCell ref="L31:M31"/>
    <mergeCell ref="N31:O31"/>
    <mergeCell ref="G32:H32"/>
    <mergeCell ref="J32:K32"/>
    <mergeCell ref="L32:M32"/>
    <mergeCell ref="N32:O32"/>
    <mergeCell ref="G33:H33"/>
    <mergeCell ref="J33:K33"/>
    <mergeCell ref="L33:M33"/>
    <mergeCell ref="N33:O33"/>
    <mergeCell ref="G36:H36"/>
    <mergeCell ref="J36:K36"/>
    <mergeCell ref="L36:M36"/>
    <mergeCell ref="N36:O36"/>
    <mergeCell ref="G37:H37"/>
    <mergeCell ref="J37:K37"/>
    <mergeCell ref="L37:M37"/>
    <mergeCell ref="N37:O37"/>
  </mergeCells>
  <phoneticPr fontId="50" type="noConversion"/>
  <pageMargins left="0.25" right="0.25" top="0.75" bottom="0.75" header="0.3" footer="0.3"/>
  <pageSetup scale="37" fitToHeight="0" orientation="portrait" r:id="rId1"/>
  <headerFooter>
    <oddFooter>&amp;R&amp;1#&amp;"Calibri"&amp;10&amp;KFF8C00Classification : 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243386"/>
    <outlinePr showOutlineSymbols="0"/>
    <pageSetUpPr autoPageBreaks="0"/>
  </sheetPr>
  <dimension ref="A1:G639"/>
  <sheetViews>
    <sheetView showOutlineSymbols="0" topLeftCell="A13" zoomScaleNormal="100" workbookViewId="0"/>
  </sheetViews>
  <sheetFormatPr defaultRowHeight="16.5" x14ac:dyDescent="0.3"/>
  <cols>
    <col min="1" max="1" width="14.875" customWidth="1"/>
    <col min="2" max="2" width="64.875" style="1" customWidth="1"/>
    <col min="3" max="7" width="41" customWidth="1"/>
  </cols>
  <sheetData>
    <row r="1" spans="1:7" ht="38.25" x14ac:dyDescent="0.3">
      <c r="A1" s="48" t="s">
        <v>2618</v>
      </c>
      <c r="B1" s="9"/>
      <c r="C1" s="49"/>
      <c r="D1" s="49"/>
      <c r="E1" s="49"/>
      <c r="F1" s="208" t="s">
        <v>2933</v>
      </c>
      <c r="G1" s="83"/>
    </row>
    <row r="2" spans="1:7" ht="17.25" thickBot="1" x14ac:dyDescent="0.35">
      <c r="A2" s="49"/>
      <c r="B2" s="50"/>
      <c r="C2" s="50"/>
      <c r="D2" s="49"/>
      <c r="E2" s="49"/>
      <c r="F2" s="49"/>
      <c r="G2" s="49"/>
    </row>
    <row r="3" spans="1:7" ht="21" thickBot="1" x14ac:dyDescent="0.35">
      <c r="A3" s="52"/>
      <c r="B3" s="53" t="s">
        <v>69</v>
      </c>
      <c r="C3" s="190" t="s">
        <v>3043</v>
      </c>
      <c r="D3" s="52"/>
      <c r="E3" s="52"/>
      <c r="F3" s="49"/>
      <c r="G3" s="49"/>
    </row>
    <row r="4" spans="1:7" x14ac:dyDescent="0.3">
      <c r="A4" s="51"/>
      <c r="B4" s="51"/>
      <c r="C4" s="51"/>
      <c r="D4" s="51"/>
      <c r="E4" s="51"/>
      <c r="F4" s="51"/>
      <c r="G4" s="51"/>
    </row>
    <row r="5" spans="1:7" ht="20.25" x14ac:dyDescent="0.3">
      <c r="A5" s="55"/>
      <c r="B5" s="503" t="s">
        <v>2078</v>
      </c>
      <c r="C5" s="504"/>
      <c r="D5" s="51"/>
      <c r="E5" s="57"/>
      <c r="F5" s="57"/>
      <c r="G5" s="57"/>
    </row>
    <row r="6" spans="1:7" x14ac:dyDescent="0.3">
      <c r="A6" s="155"/>
      <c r="B6" s="505" t="s">
        <v>1507</v>
      </c>
      <c r="C6" s="505"/>
      <c r="D6" s="153"/>
      <c r="E6" s="51"/>
      <c r="F6" s="51"/>
      <c r="G6" s="51"/>
    </row>
    <row r="7" spans="1:7" x14ac:dyDescent="0.3">
      <c r="A7" s="51"/>
      <c r="B7" s="506" t="s">
        <v>1508</v>
      </c>
      <c r="C7" s="507"/>
      <c r="D7" s="153"/>
      <c r="E7" s="51"/>
      <c r="F7" s="51"/>
      <c r="G7" s="51"/>
    </row>
    <row r="8" spans="1:7" x14ac:dyDescent="0.3">
      <c r="A8" s="51"/>
      <c r="B8" s="508" t="s">
        <v>1509</v>
      </c>
      <c r="C8" s="509"/>
      <c r="D8" s="153"/>
      <c r="E8" s="51"/>
      <c r="F8" s="51"/>
      <c r="G8" s="51"/>
    </row>
    <row r="9" spans="1:7" ht="17.25" thickBot="1" x14ac:dyDescent="0.35">
      <c r="A9" s="51"/>
      <c r="B9" s="510" t="s">
        <v>1510</v>
      </c>
      <c r="C9" s="511"/>
      <c r="D9" s="51"/>
      <c r="E9" s="51"/>
      <c r="F9" s="51"/>
      <c r="G9" s="51"/>
    </row>
    <row r="10" spans="1:7" x14ac:dyDescent="0.3">
      <c r="A10" s="51"/>
      <c r="B10" s="170"/>
      <c r="C10" s="157"/>
      <c r="D10" s="51"/>
      <c r="E10" s="51"/>
      <c r="F10" s="51"/>
      <c r="G10" s="51"/>
    </row>
    <row r="11" spans="1:7" x14ac:dyDescent="0.3">
      <c r="A11" s="51"/>
      <c r="B11" s="428"/>
      <c r="C11" s="51"/>
      <c r="D11" s="51"/>
      <c r="E11" s="51"/>
      <c r="F11" s="51"/>
      <c r="G11" s="51"/>
    </row>
    <row r="12" spans="1:7" x14ac:dyDescent="0.3">
      <c r="A12" s="51"/>
      <c r="B12" s="428"/>
      <c r="C12" s="51"/>
      <c r="D12" s="51"/>
      <c r="E12" s="51"/>
      <c r="F12" s="51"/>
      <c r="G12" s="51"/>
    </row>
    <row r="13" spans="1:7" ht="18.75" customHeight="1" x14ac:dyDescent="0.3">
      <c r="A13" s="62"/>
      <c r="B13" s="502" t="s">
        <v>1507</v>
      </c>
      <c r="C13" s="502"/>
      <c r="D13" s="62"/>
      <c r="E13" s="62"/>
      <c r="F13" s="62"/>
      <c r="G13" s="62"/>
    </row>
    <row r="14" spans="1:7" x14ac:dyDescent="0.3">
      <c r="A14" s="70"/>
      <c r="B14" s="70" t="s">
        <v>1511</v>
      </c>
      <c r="C14" s="70" t="s">
        <v>107</v>
      </c>
      <c r="D14" s="70" t="s">
        <v>1512</v>
      </c>
      <c r="E14" s="70"/>
      <c r="F14" s="70" t="s">
        <v>1513</v>
      </c>
      <c r="G14" s="70" t="s">
        <v>1514</v>
      </c>
    </row>
    <row r="15" spans="1:7" x14ac:dyDescent="0.3">
      <c r="A15" s="51" t="s">
        <v>1515</v>
      </c>
      <c r="B15" s="1" t="s">
        <v>1516</v>
      </c>
      <c r="C15" s="171">
        <v>0</v>
      </c>
      <c r="D15" s="172">
        <v>0</v>
      </c>
      <c r="F15" s="133">
        <v>0</v>
      </c>
      <c r="G15" s="133">
        <v>0</v>
      </c>
    </row>
    <row r="16" spans="1:7" x14ac:dyDescent="0.3">
      <c r="A16" s="51" t="s">
        <v>1518</v>
      </c>
      <c r="B16" s="68" t="s">
        <v>2058</v>
      </c>
      <c r="C16" s="171">
        <v>8530902.5616360009</v>
      </c>
      <c r="D16" s="172">
        <v>52522</v>
      </c>
      <c r="F16" s="133">
        <v>0.64677342859281861</v>
      </c>
      <c r="G16" s="133">
        <v>0.56454022679636695</v>
      </c>
    </row>
    <row r="17" spans="1:7" x14ac:dyDescent="0.3">
      <c r="A17" s="51" t="s">
        <v>1519</v>
      </c>
      <c r="B17" s="68" t="s">
        <v>1521</v>
      </c>
      <c r="C17" s="171">
        <v>0</v>
      </c>
      <c r="D17" s="172">
        <v>0</v>
      </c>
      <c r="F17" s="133">
        <v>0</v>
      </c>
      <c r="G17" s="133">
        <v>0</v>
      </c>
    </row>
    <row r="18" spans="1:7" x14ac:dyDescent="0.3">
      <c r="A18" s="51" t="s">
        <v>1520</v>
      </c>
      <c r="B18" s="68" t="s">
        <v>1838</v>
      </c>
      <c r="C18" s="128">
        <v>8530902.5616360009</v>
      </c>
      <c r="D18" s="76">
        <v>52522</v>
      </c>
      <c r="F18" s="133">
        <v>0.64677342859281861</v>
      </c>
      <c r="G18" s="133">
        <v>0.56454022679636695</v>
      </c>
    </row>
    <row r="19" spans="1:7" hidden="1" x14ac:dyDescent="0.3">
      <c r="A19" s="68" t="s">
        <v>2059</v>
      </c>
      <c r="B19" s="176" t="s">
        <v>140</v>
      </c>
      <c r="C19" s="173"/>
      <c r="D19" s="173"/>
      <c r="F19" s="68"/>
      <c r="G19" s="68"/>
    </row>
    <row r="20" spans="1:7" hidden="1" x14ac:dyDescent="0.3">
      <c r="A20" s="68" t="s">
        <v>2060</v>
      </c>
      <c r="B20" s="176" t="s">
        <v>140</v>
      </c>
      <c r="C20" s="173"/>
      <c r="D20" s="173"/>
      <c r="F20" s="68"/>
      <c r="G20" s="68"/>
    </row>
    <row r="21" spans="1:7" hidden="1" x14ac:dyDescent="0.3">
      <c r="A21" s="68" t="s">
        <v>2061</v>
      </c>
      <c r="B21" s="176" t="s">
        <v>140</v>
      </c>
      <c r="C21" s="173"/>
      <c r="D21" s="173"/>
      <c r="F21" s="68"/>
      <c r="G21" s="68"/>
    </row>
    <row r="22" spans="1:7" hidden="1" x14ac:dyDescent="0.3">
      <c r="A22" s="68" t="s">
        <v>2062</v>
      </c>
      <c r="B22" s="176" t="s">
        <v>140</v>
      </c>
      <c r="C22" s="173"/>
      <c r="D22" s="173"/>
      <c r="F22" s="68"/>
      <c r="G22" s="68"/>
    </row>
    <row r="23" spans="1:7" hidden="1" x14ac:dyDescent="0.3">
      <c r="A23" s="68" t="s">
        <v>2063</v>
      </c>
      <c r="B23" s="176" t="s">
        <v>140</v>
      </c>
      <c r="C23" s="173"/>
      <c r="D23" s="173"/>
      <c r="F23" s="68"/>
      <c r="G23" s="68"/>
    </row>
    <row r="24" spans="1:7" ht="20.25" x14ac:dyDescent="0.3">
      <c r="A24" s="62"/>
      <c r="B24" s="502" t="s">
        <v>1508</v>
      </c>
      <c r="C24" s="502"/>
      <c r="D24" s="62"/>
      <c r="E24" s="62"/>
      <c r="F24" s="62"/>
      <c r="G24" s="62"/>
    </row>
    <row r="25" spans="1:7" x14ac:dyDescent="0.3">
      <c r="A25" s="70"/>
      <c r="B25" s="70" t="s">
        <v>1522</v>
      </c>
      <c r="C25" s="70" t="s">
        <v>107</v>
      </c>
      <c r="D25" s="70"/>
      <c r="E25" s="70"/>
      <c r="F25" s="70" t="s">
        <v>1523</v>
      </c>
      <c r="G25" s="70"/>
    </row>
    <row r="26" spans="1:7" x14ac:dyDescent="0.3">
      <c r="A26" s="51" t="s">
        <v>1524</v>
      </c>
      <c r="B26" s="51" t="s">
        <v>447</v>
      </c>
      <c r="C26" s="161">
        <v>8530902.5616360009</v>
      </c>
      <c r="D26" s="126"/>
      <c r="E26" s="51"/>
      <c r="F26" s="133">
        <v>1</v>
      </c>
    </row>
    <row r="27" spans="1:7" x14ac:dyDescent="0.3">
      <c r="A27" s="51" t="s">
        <v>1525</v>
      </c>
      <c r="B27" s="51" t="s">
        <v>449</v>
      </c>
      <c r="C27" s="161">
        <v>0</v>
      </c>
      <c r="D27" s="126"/>
      <c r="E27" s="51"/>
      <c r="F27" s="133">
        <v>0</v>
      </c>
    </row>
    <row r="28" spans="1:7" x14ac:dyDescent="0.3">
      <c r="A28" s="51" t="s">
        <v>1526</v>
      </c>
      <c r="B28" s="51" t="s">
        <v>136</v>
      </c>
      <c r="C28" s="161">
        <v>0</v>
      </c>
      <c r="D28" s="126"/>
      <c r="E28" s="51"/>
      <c r="F28" s="133">
        <v>0</v>
      </c>
    </row>
    <row r="29" spans="1:7" x14ac:dyDescent="0.3">
      <c r="A29" s="51" t="s">
        <v>1527</v>
      </c>
      <c r="B29" s="51" t="s">
        <v>138</v>
      </c>
      <c r="C29" s="126">
        <v>8530902.5616360009</v>
      </c>
      <c r="D29" s="51"/>
      <c r="E29" s="51"/>
      <c r="F29" s="121">
        <v>1</v>
      </c>
    </row>
    <row r="30" spans="1:7" hidden="1" x14ac:dyDescent="0.3">
      <c r="A30" s="51" t="s">
        <v>1528</v>
      </c>
      <c r="B30" s="66" t="s">
        <v>1375</v>
      </c>
      <c r="C30" s="161"/>
      <c r="D30" s="51"/>
      <c r="E30" s="51"/>
      <c r="F30" s="133">
        <v>0</v>
      </c>
    </row>
    <row r="31" spans="1:7" hidden="1" x14ac:dyDescent="0.3">
      <c r="A31" s="51" t="s">
        <v>1529</v>
      </c>
      <c r="B31" s="66" t="s">
        <v>2064</v>
      </c>
      <c r="C31" s="161"/>
      <c r="D31" s="51"/>
      <c r="E31" s="51"/>
      <c r="F31" s="133">
        <v>0</v>
      </c>
      <c r="G31" s="57"/>
    </row>
    <row r="32" spans="1:7" hidden="1" x14ac:dyDescent="0.3">
      <c r="A32" s="51" t="s">
        <v>1530</v>
      </c>
      <c r="B32" s="66" t="s">
        <v>2065</v>
      </c>
      <c r="C32" s="161"/>
      <c r="D32" s="51"/>
      <c r="E32" s="51"/>
      <c r="F32" s="133">
        <v>0</v>
      </c>
      <c r="G32" s="57"/>
    </row>
    <row r="33" spans="1:7" hidden="1" x14ac:dyDescent="0.3">
      <c r="A33" s="51" t="s">
        <v>1531</v>
      </c>
      <c r="B33" s="66" t="s">
        <v>2066</v>
      </c>
      <c r="C33" s="161"/>
      <c r="D33" s="51"/>
      <c r="E33" s="51"/>
      <c r="F33" s="133">
        <v>0</v>
      </c>
      <c r="G33" s="57"/>
    </row>
    <row r="34" spans="1:7" hidden="1" x14ac:dyDescent="0.3">
      <c r="A34" s="51" t="s">
        <v>1532</v>
      </c>
      <c r="B34" s="66" t="s">
        <v>1839</v>
      </c>
      <c r="C34" s="161"/>
      <c r="D34" s="51"/>
      <c r="E34" s="51"/>
      <c r="F34" s="133">
        <v>0</v>
      </c>
      <c r="G34" s="57"/>
    </row>
    <row r="35" spans="1:7" hidden="1" x14ac:dyDescent="0.3">
      <c r="A35" s="51" t="s">
        <v>1533</v>
      </c>
      <c r="B35" s="66" t="s">
        <v>2067</v>
      </c>
      <c r="C35" s="161"/>
      <c r="D35" s="51"/>
      <c r="E35" s="51"/>
      <c r="F35" s="133">
        <v>0</v>
      </c>
      <c r="G35" s="57"/>
    </row>
    <row r="36" spans="1:7" hidden="1" x14ac:dyDescent="0.3">
      <c r="A36" s="51" t="s">
        <v>1534</v>
      </c>
      <c r="B36" s="66" t="s">
        <v>2068</v>
      </c>
      <c r="C36" s="161"/>
      <c r="D36" s="51"/>
      <c r="E36" s="51"/>
      <c r="F36" s="133">
        <v>0</v>
      </c>
      <c r="G36" s="57"/>
    </row>
    <row r="37" spans="1:7" hidden="1" x14ac:dyDescent="0.3">
      <c r="A37" s="51" t="s">
        <v>1535</v>
      </c>
      <c r="B37" s="66" t="s">
        <v>2069</v>
      </c>
      <c r="C37" s="161"/>
      <c r="D37" s="51"/>
      <c r="E37" s="51"/>
      <c r="F37" s="133">
        <v>0</v>
      </c>
      <c r="G37" s="57"/>
    </row>
    <row r="38" spans="1:7" hidden="1" x14ac:dyDescent="0.3">
      <c r="A38" s="51" t="s">
        <v>1536</v>
      </c>
      <c r="B38" s="66" t="s">
        <v>1840</v>
      </c>
      <c r="C38" s="161"/>
      <c r="D38" s="51"/>
      <c r="F38" s="133">
        <v>0</v>
      </c>
      <c r="G38" s="57"/>
    </row>
    <row r="39" spans="1:7" hidden="1" x14ac:dyDescent="0.3">
      <c r="A39" s="51" t="s">
        <v>1537</v>
      </c>
      <c r="B39" s="176" t="s">
        <v>2568</v>
      </c>
      <c r="C39" s="161"/>
      <c r="D39" s="51"/>
      <c r="F39" s="68"/>
      <c r="G39" s="68"/>
    </row>
    <row r="40" spans="1:7" hidden="1" x14ac:dyDescent="0.3">
      <c r="A40" s="51" t="s">
        <v>1538</v>
      </c>
      <c r="B40" s="176" t="s">
        <v>140</v>
      </c>
      <c r="C40" s="174"/>
      <c r="D40" s="81"/>
      <c r="F40" s="68"/>
      <c r="G40" s="68"/>
    </row>
    <row r="41" spans="1:7" hidden="1" x14ac:dyDescent="0.3">
      <c r="A41" s="51" t="s">
        <v>1539</v>
      </c>
      <c r="B41" s="176" t="s">
        <v>140</v>
      </c>
      <c r="C41" s="174"/>
      <c r="D41" s="81"/>
      <c r="E41" s="81"/>
      <c r="F41" s="68"/>
      <c r="G41" s="68"/>
    </row>
    <row r="42" spans="1:7" hidden="1" x14ac:dyDescent="0.3">
      <c r="A42" s="51" t="s">
        <v>1540</v>
      </c>
      <c r="B42" s="176" t="s">
        <v>140</v>
      </c>
      <c r="C42" s="174"/>
      <c r="D42" s="81"/>
      <c r="E42" s="81"/>
      <c r="F42" s="68"/>
      <c r="G42" s="68"/>
    </row>
    <row r="43" spans="1:7" hidden="1" x14ac:dyDescent="0.3">
      <c r="A43" s="51" t="s">
        <v>1541</v>
      </c>
      <c r="B43" s="176" t="s">
        <v>140</v>
      </c>
      <c r="C43" s="174"/>
      <c r="D43" s="81"/>
      <c r="E43" s="81"/>
      <c r="F43" s="68"/>
      <c r="G43" s="68"/>
    </row>
    <row r="44" spans="1:7" hidden="1" x14ac:dyDescent="0.3">
      <c r="A44" s="51" t="s">
        <v>1542</v>
      </c>
      <c r="B44" s="176" t="s">
        <v>140</v>
      </c>
      <c r="C44" s="174"/>
      <c r="D44" s="81"/>
      <c r="E44" s="81"/>
      <c r="F44" s="68"/>
      <c r="G44" s="68"/>
    </row>
    <row r="45" spans="1:7" hidden="1" x14ac:dyDescent="0.3">
      <c r="A45" s="51" t="s">
        <v>1543</v>
      </c>
      <c r="B45" s="176" t="s">
        <v>140</v>
      </c>
      <c r="C45" s="174"/>
      <c r="D45" s="81"/>
      <c r="E45" s="81"/>
      <c r="F45" s="68"/>
      <c r="G45" s="68"/>
    </row>
    <row r="46" spans="1:7" hidden="1" x14ac:dyDescent="0.3">
      <c r="A46" s="51" t="s">
        <v>1544</v>
      </c>
      <c r="B46" s="176" t="s">
        <v>140</v>
      </c>
      <c r="C46" s="174"/>
      <c r="D46" s="81"/>
      <c r="E46" s="81"/>
      <c r="F46" s="68"/>
    </row>
    <row r="47" spans="1:7" hidden="1" x14ac:dyDescent="0.3">
      <c r="A47" s="51" t="s">
        <v>1545</v>
      </c>
      <c r="B47" s="176" t="s">
        <v>140</v>
      </c>
      <c r="C47" s="174"/>
      <c r="D47" s="81"/>
      <c r="E47" s="81"/>
      <c r="F47" s="68"/>
    </row>
    <row r="48" spans="1:7" x14ac:dyDescent="0.3">
      <c r="A48" s="70"/>
      <c r="B48" s="70" t="s">
        <v>464</v>
      </c>
      <c r="C48" s="70" t="s">
        <v>465</v>
      </c>
      <c r="D48" s="70" t="s">
        <v>466</v>
      </c>
      <c r="E48" s="70"/>
      <c r="F48" s="70" t="s">
        <v>2319</v>
      </c>
      <c r="G48" s="70"/>
    </row>
    <row r="49" spans="1:7" x14ac:dyDescent="0.3">
      <c r="A49" s="51" t="s">
        <v>1546</v>
      </c>
      <c r="B49" s="51" t="s">
        <v>1841</v>
      </c>
      <c r="C49" s="179">
        <v>52522</v>
      </c>
      <c r="D49" s="177">
        <v>0</v>
      </c>
      <c r="E49" s="51"/>
      <c r="F49" s="179">
        <v>52522</v>
      </c>
      <c r="G49" s="68"/>
    </row>
    <row r="50" spans="1:7" hidden="1" x14ac:dyDescent="0.3">
      <c r="A50" s="51" t="s">
        <v>1547</v>
      </c>
      <c r="B50" s="176" t="s">
        <v>471</v>
      </c>
      <c r="C50" s="158"/>
      <c r="D50" s="158"/>
      <c r="E50" s="51"/>
      <c r="F50" s="51"/>
      <c r="G50" s="68"/>
    </row>
    <row r="51" spans="1:7" hidden="1" x14ac:dyDescent="0.3">
      <c r="A51" s="51" t="s">
        <v>1548</v>
      </c>
      <c r="B51" s="176" t="s">
        <v>473</v>
      </c>
      <c r="C51" s="158"/>
      <c r="D51" s="158"/>
      <c r="E51" s="51"/>
      <c r="F51" s="51"/>
      <c r="G51" s="68"/>
    </row>
    <row r="52" spans="1:7" hidden="1" x14ac:dyDescent="0.3">
      <c r="A52" s="51" t="s">
        <v>1549</v>
      </c>
      <c r="B52" s="66"/>
      <c r="C52" s="51"/>
      <c r="D52" s="51"/>
      <c r="E52" s="51"/>
      <c r="F52" s="51"/>
      <c r="G52" s="68"/>
    </row>
    <row r="53" spans="1:7" hidden="1" x14ac:dyDescent="0.3">
      <c r="A53" s="51" t="s">
        <v>1550</v>
      </c>
      <c r="B53" s="66"/>
      <c r="C53" s="51"/>
      <c r="D53" s="51"/>
      <c r="E53" s="51"/>
      <c r="F53" s="51"/>
      <c r="G53" s="68"/>
    </row>
    <row r="54" spans="1:7" hidden="1" x14ac:dyDescent="0.3">
      <c r="A54" s="51" t="s">
        <v>1551</v>
      </c>
      <c r="B54" s="66"/>
      <c r="C54" s="51"/>
      <c r="D54" s="51"/>
      <c r="E54" s="51"/>
      <c r="F54" s="51"/>
      <c r="G54" s="68"/>
    </row>
    <row r="55" spans="1:7" hidden="1" x14ac:dyDescent="0.3">
      <c r="A55" s="51" t="s">
        <v>1552</v>
      </c>
      <c r="B55" s="66"/>
      <c r="C55" s="51"/>
      <c r="D55" s="51"/>
      <c r="E55" s="51"/>
      <c r="F55" s="51"/>
      <c r="G55" s="68"/>
    </row>
    <row r="56" spans="1:7" x14ac:dyDescent="0.3">
      <c r="A56" s="70"/>
      <c r="B56" s="70" t="s">
        <v>476</v>
      </c>
      <c r="C56" s="70" t="s">
        <v>477</v>
      </c>
      <c r="D56" s="70" t="s">
        <v>478</v>
      </c>
      <c r="E56" s="70"/>
      <c r="F56" s="70" t="s">
        <v>2154</v>
      </c>
      <c r="G56" s="70"/>
    </row>
    <row r="57" spans="1:7" x14ac:dyDescent="0.3">
      <c r="A57" s="51" t="s">
        <v>1553</v>
      </c>
      <c r="B57" s="51" t="s">
        <v>480</v>
      </c>
      <c r="C57" s="178">
        <v>5.8381732987990837E-4</v>
      </c>
      <c r="D57" s="178">
        <v>0</v>
      </c>
      <c r="E57" s="141"/>
      <c r="F57" s="178">
        <v>5.8381732987990837E-4</v>
      </c>
      <c r="G57" s="68"/>
    </row>
    <row r="58" spans="1:7" hidden="1" x14ac:dyDescent="0.3">
      <c r="A58" s="51" t="s">
        <v>1554</v>
      </c>
      <c r="B58" s="51"/>
      <c r="C58" s="121"/>
      <c r="D58" s="121"/>
      <c r="E58" s="141"/>
      <c r="F58" s="121"/>
      <c r="G58" s="68"/>
    </row>
    <row r="59" spans="1:7" hidden="1" x14ac:dyDescent="0.3">
      <c r="A59" s="51" t="s">
        <v>1555</v>
      </c>
      <c r="B59" s="51"/>
      <c r="C59" s="121"/>
      <c r="D59" s="121"/>
      <c r="E59" s="141"/>
      <c r="F59" s="121"/>
      <c r="G59" s="68"/>
    </row>
    <row r="60" spans="1:7" hidden="1" x14ac:dyDescent="0.3">
      <c r="A60" s="51" t="s">
        <v>1556</v>
      </c>
      <c r="B60" s="51"/>
      <c r="C60" s="121"/>
      <c r="D60" s="121"/>
      <c r="E60" s="141"/>
      <c r="F60" s="121"/>
      <c r="G60" s="68"/>
    </row>
    <row r="61" spans="1:7" hidden="1" x14ac:dyDescent="0.3">
      <c r="A61" s="51" t="s">
        <v>1557</v>
      </c>
      <c r="B61" s="51"/>
      <c r="C61" s="121"/>
      <c r="D61" s="121"/>
      <c r="E61" s="141"/>
      <c r="F61" s="121"/>
      <c r="G61" s="68"/>
    </row>
    <row r="62" spans="1:7" hidden="1" x14ac:dyDescent="0.3">
      <c r="A62" s="51" t="s">
        <v>1558</v>
      </c>
      <c r="B62" s="51"/>
      <c r="C62" s="121"/>
      <c r="D62" s="121"/>
      <c r="E62" s="141"/>
      <c r="F62" s="121"/>
      <c r="G62" s="68"/>
    </row>
    <row r="63" spans="1:7" hidden="1" x14ac:dyDescent="0.3">
      <c r="A63" s="51" t="s">
        <v>1559</v>
      </c>
      <c r="B63" s="51"/>
      <c r="C63" s="121"/>
      <c r="D63" s="121"/>
      <c r="E63" s="141"/>
      <c r="F63" s="121"/>
      <c r="G63" s="68"/>
    </row>
    <row r="64" spans="1:7" x14ac:dyDescent="0.3">
      <c r="A64" s="70"/>
      <c r="B64" s="70" t="s">
        <v>487</v>
      </c>
      <c r="C64" s="70" t="s">
        <v>477</v>
      </c>
      <c r="D64" s="70" t="s">
        <v>478</v>
      </c>
      <c r="E64" s="70"/>
      <c r="F64" s="70" t="s">
        <v>2154</v>
      </c>
      <c r="G64" s="70"/>
    </row>
    <row r="65" spans="1:7" hidden="1" x14ac:dyDescent="0.3">
      <c r="A65" s="51" t="s">
        <v>1560</v>
      </c>
      <c r="B65" s="90" t="s">
        <v>489</v>
      </c>
      <c r="C65" s="120">
        <v>0</v>
      </c>
      <c r="D65" s="120">
        <v>0</v>
      </c>
      <c r="E65" s="121"/>
      <c r="F65" s="120">
        <v>0</v>
      </c>
      <c r="G65" s="68"/>
    </row>
    <row r="66" spans="1:7" hidden="1" x14ac:dyDescent="0.3">
      <c r="A66" s="51" t="s">
        <v>1561</v>
      </c>
      <c r="B66" s="51" t="s">
        <v>491</v>
      </c>
      <c r="C66" s="178" t="s">
        <v>80</v>
      </c>
      <c r="D66" s="178" t="s">
        <v>80</v>
      </c>
      <c r="E66" s="121"/>
      <c r="F66" s="178" t="s">
        <v>80</v>
      </c>
      <c r="G66" s="68"/>
    </row>
    <row r="67" spans="1:7" hidden="1" x14ac:dyDescent="0.3">
      <c r="A67" s="51" t="s">
        <v>1562</v>
      </c>
      <c r="B67" s="51" t="s">
        <v>493</v>
      </c>
      <c r="C67" s="178" t="s">
        <v>80</v>
      </c>
      <c r="D67" s="178" t="s">
        <v>80</v>
      </c>
      <c r="E67" s="121"/>
      <c r="F67" s="178" t="s">
        <v>80</v>
      </c>
      <c r="G67" s="68"/>
    </row>
    <row r="68" spans="1:7" hidden="1" x14ac:dyDescent="0.3">
      <c r="A68" s="51" t="s">
        <v>1563</v>
      </c>
      <c r="B68" s="51" t="s">
        <v>495</v>
      </c>
      <c r="C68" s="178" t="s">
        <v>80</v>
      </c>
      <c r="D68" s="178" t="s">
        <v>80</v>
      </c>
      <c r="E68" s="121"/>
      <c r="F68" s="178" t="s">
        <v>80</v>
      </c>
      <c r="G68" s="68"/>
    </row>
    <row r="69" spans="1:7" hidden="1" x14ac:dyDescent="0.3">
      <c r="A69" s="51" t="s">
        <v>1564</v>
      </c>
      <c r="B69" s="51" t="s">
        <v>497</v>
      </c>
      <c r="C69" s="178" t="s">
        <v>80</v>
      </c>
      <c r="D69" s="178" t="s">
        <v>80</v>
      </c>
      <c r="E69" s="121"/>
      <c r="F69" s="178" t="s">
        <v>80</v>
      </c>
      <c r="G69" s="68"/>
    </row>
    <row r="70" spans="1:7" hidden="1" x14ac:dyDescent="0.3">
      <c r="A70" s="51" t="s">
        <v>1565</v>
      </c>
      <c r="B70" s="51" t="s">
        <v>499</v>
      </c>
      <c r="C70" s="178" t="s">
        <v>80</v>
      </c>
      <c r="D70" s="178" t="s">
        <v>80</v>
      </c>
      <c r="E70" s="121"/>
      <c r="F70" s="178" t="s">
        <v>80</v>
      </c>
      <c r="G70" s="68"/>
    </row>
    <row r="71" spans="1:7" hidden="1" x14ac:dyDescent="0.3">
      <c r="A71" s="51" t="s">
        <v>1566</v>
      </c>
      <c r="B71" s="51" t="s">
        <v>2155</v>
      </c>
      <c r="C71" s="178" t="s">
        <v>80</v>
      </c>
      <c r="D71" s="178" t="s">
        <v>80</v>
      </c>
      <c r="E71" s="121"/>
      <c r="F71" s="178" t="s">
        <v>80</v>
      </c>
      <c r="G71" s="68"/>
    </row>
    <row r="72" spans="1:7" hidden="1" x14ac:dyDescent="0.3">
      <c r="A72" s="51" t="s">
        <v>1567</v>
      </c>
      <c r="B72" s="51" t="s">
        <v>502</v>
      </c>
      <c r="C72" s="178" t="s">
        <v>80</v>
      </c>
      <c r="D72" s="178" t="s">
        <v>80</v>
      </c>
      <c r="E72" s="121"/>
      <c r="F72" s="178" t="s">
        <v>80</v>
      </c>
      <c r="G72" s="68"/>
    </row>
    <row r="73" spans="1:7" hidden="1" x14ac:dyDescent="0.3">
      <c r="A73" s="51" t="s">
        <v>1568</v>
      </c>
      <c r="B73" s="51" t="s">
        <v>504</v>
      </c>
      <c r="C73" s="178" t="s">
        <v>80</v>
      </c>
      <c r="D73" s="178" t="s">
        <v>80</v>
      </c>
      <c r="E73" s="121"/>
      <c r="F73" s="178" t="s">
        <v>80</v>
      </c>
      <c r="G73" s="68"/>
    </row>
    <row r="74" spans="1:7" hidden="1" x14ac:dyDescent="0.3">
      <c r="A74" s="51" t="s">
        <v>1569</v>
      </c>
      <c r="B74" s="51" t="s">
        <v>506</v>
      </c>
      <c r="C74" s="178" t="s">
        <v>80</v>
      </c>
      <c r="D74" s="178" t="s">
        <v>80</v>
      </c>
      <c r="E74" s="121"/>
      <c r="F74" s="178" t="s">
        <v>80</v>
      </c>
      <c r="G74" s="68"/>
    </row>
    <row r="75" spans="1:7" hidden="1" x14ac:dyDescent="0.3">
      <c r="A75" s="51" t="s">
        <v>1570</v>
      </c>
      <c r="B75" s="51" t="s">
        <v>508</v>
      </c>
      <c r="C75" s="178" t="s">
        <v>80</v>
      </c>
      <c r="D75" s="178" t="s">
        <v>80</v>
      </c>
      <c r="E75" s="121"/>
      <c r="F75" s="178" t="s">
        <v>80</v>
      </c>
      <c r="G75" s="68"/>
    </row>
    <row r="76" spans="1:7" hidden="1" x14ac:dyDescent="0.3">
      <c r="A76" s="51" t="s">
        <v>1571</v>
      </c>
      <c r="B76" s="51" t="s">
        <v>510</v>
      </c>
      <c r="C76" s="178" t="s">
        <v>80</v>
      </c>
      <c r="D76" s="178" t="s">
        <v>80</v>
      </c>
      <c r="E76" s="121"/>
      <c r="F76" s="178" t="s">
        <v>80</v>
      </c>
      <c r="G76" s="68"/>
    </row>
    <row r="77" spans="1:7" hidden="1" x14ac:dyDescent="0.3">
      <c r="A77" s="51" t="s">
        <v>1572</v>
      </c>
      <c r="B77" s="51" t="s">
        <v>512</v>
      </c>
      <c r="C77" s="178" t="s">
        <v>80</v>
      </c>
      <c r="D77" s="178" t="s">
        <v>80</v>
      </c>
      <c r="E77" s="121"/>
      <c r="F77" s="178" t="s">
        <v>80</v>
      </c>
      <c r="G77" s="68"/>
    </row>
    <row r="78" spans="1:7" hidden="1" x14ac:dyDescent="0.3">
      <c r="A78" s="51" t="s">
        <v>1573</v>
      </c>
      <c r="B78" s="51" t="s">
        <v>514</v>
      </c>
      <c r="C78" s="178" t="s">
        <v>80</v>
      </c>
      <c r="D78" s="178" t="s">
        <v>80</v>
      </c>
      <c r="E78" s="121"/>
      <c r="F78" s="178" t="s">
        <v>80</v>
      </c>
      <c r="G78" s="68"/>
    </row>
    <row r="79" spans="1:7" hidden="1" x14ac:dyDescent="0.3">
      <c r="A79" s="51" t="s">
        <v>1574</v>
      </c>
      <c r="B79" s="51" t="s">
        <v>516</v>
      </c>
      <c r="C79" s="178" t="s">
        <v>80</v>
      </c>
      <c r="D79" s="178" t="s">
        <v>80</v>
      </c>
      <c r="E79" s="121"/>
      <c r="F79" s="178" t="s">
        <v>80</v>
      </c>
      <c r="G79" s="68"/>
    </row>
    <row r="80" spans="1:7" hidden="1" x14ac:dyDescent="0.3">
      <c r="A80" s="51" t="s">
        <v>1575</v>
      </c>
      <c r="B80" s="51" t="s">
        <v>518</v>
      </c>
      <c r="C80" s="178" t="s">
        <v>80</v>
      </c>
      <c r="D80" s="178" t="s">
        <v>80</v>
      </c>
      <c r="E80" s="121"/>
      <c r="F80" s="178" t="s">
        <v>80</v>
      </c>
      <c r="G80" s="68"/>
    </row>
    <row r="81" spans="1:7" hidden="1" x14ac:dyDescent="0.3">
      <c r="A81" s="51" t="s">
        <v>1576</v>
      </c>
      <c r="B81" s="51" t="s">
        <v>2</v>
      </c>
      <c r="C81" s="178" t="s">
        <v>80</v>
      </c>
      <c r="D81" s="178" t="s">
        <v>80</v>
      </c>
      <c r="E81" s="121"/>
      <c r="F81" s="178" t="s">
        <v>80</v>
      </c>
      <c r="G81" s="68"/>
    </row>
    <row r="82" spans="1:7" hidden="1" x14ac:dyDescent="0.3">
      <c r="A82" s="51" t="s">
        <v>1577</v>
      </c>
      <c r="B82" s="51" t="s">
        <v>521</v>
      </c>
      <c r="C82" s="178" t="s">
        <v>80</v>
      </c>
      <c r="D82" s="178" t="s">
        <v>80</v>
      </c>
      <c r="E82" s="121"/>
      <c r="F82" s="178" t="s">
        <v>80</v>
      </c>
      <c r="G82" s="68"/>
    </row>
    <row r="83" spans="1:7" hidden="1" x14ac:dyDescent="0.3">
      <c r="A83" s="51" t="s">
        <v>1578</v>
      </c>
      <c r="B83" s="51" t="s">
        <v>523</v>
      </c>
      <c r="C83" s="178" t="s">
        <v>80</v>
      </c>
      <c r="D83" s="178" t="s">
        <v>80</v>
      </c>
      <c r="E83" s="121"/>
      <c r="F83" s="178" t="s">
        <v>80</v>
      </c>
      <c r="G83" s="68"/>
    </row>
    <row r="84" spans="1:7" hidden="1" x14ac:dyDescent="0.3">
      <c r="A84" s="51" t="s">
        <v>1579</v>
      </c>
      <c r="B84" s="51" t="s">
        <v>525</v>
      </c>
      <c r="C84" s="178" t="s">
        <v>80</v>
      </c>
      <c r="D84" s="178" t="s">
        <v>80</v>
      </c>
      <c r="E84" s="121"/>
      <c r="F84" s="178" t="s">
        <v>80</v>
      </c>
      <c r="G84" s="68"/>
    </row>
    <row r="85" spans="1:7" hidden="1" x14ac:dyDescent="0.3">
      <c r="A85" s="51" t="s">
        <v>1580</v>
      </c>
      <c r="B85" s="51" t="s">
        <v>527</v>
      </c>
      <c r="C85" s="178" t="s">
        <v>80</v>
      </c>
      <c r="D85" s="178" t="s">
        <v>80</v>
      </c>
      <c r="E85" s="121"/>
      <c r="F85" s="178" t="s">
        <v>80</v>
      </c>
      <c r="G85" s="68"/>
    </row>
    <row r="86" spans="1:7" hidden="1" x14ac:dyDescent="0.3">
      <c r="A86" s="51" t="s">
        <v>1581</v>
      </c>
      <c r="B86" s="51" t="s">
        <v>529</v>
      </c>
      <c r="C86" s="178" t="s">
        <v>80</v>
      </c>
      <c r="D86" s="178" t="s">
        <v>80</v>
      </c>
      <c r="E86" s="121"/>
      <c r="F86" s="178" t="s">
        <v>80</v>
      </c>
      <c r="G86" s="68"/>
    </row>
    <row r="87" spans="1:7" hidden="1" x14ac:dyDescent="0.3">
      <c r="A87" s="51" t="s">
        <v>1582</v>
      </c>
      <c r="B87" s="51" t="s">
        <v>531</v>
      </c>
      <c r="C87" s="178" t="s">
        <v>80</v>
      </c>
      <c r="D87" s="178" t="s">
        <v>80</v>
      </c>
      <c r="E87" s="121"/>
      <c r="F87" s="178" t="s">
        <v>80</v>
      </c>
      <c r="G87" s="68"/>
    </row>
    <row r="88" spans="1:7" hidden="1" x14ac:dyDescent="0.3">
      <c r="A88" s="51" t="s">
        <v>1583</v>
      </c>
      <c r="B88" s="51" t="s">
        <v>533</v>
      </c>
      <c r="C88" s="178" t="s">
        <v>80</v>
      </c>
      <c r="D88" s="178" t="s">
        <v>80</v>
      </c>
      <c r="E88" s="121"/>
      <c r="F88" s="178" t="s">
        <v>80</v>
      </c>
      <c r="G88" s="68"/>
    </row>
    <row r="89" spans="1:7" hidden="1" x14ac:dyDescent="0.3">
      <c r="A89" s="51" t="s">
        <v>1584</v>
      </c>
      <c r="B89" s="51" t="s">
        <v>535</v>
      </c>
      <c r="C89" s="178" t="s">
        <v>80</v>
      </c>
      <c r="D89" s="178" t="s">
        <v>80</v>
      </c>
      <c r="E89" s="121"/>
      <c r="F89" s="178" t="s">
        <v>80</v>
      </c>
      <c r="G89" s="68"/>
    </row>
    <row r="90" spans="1:7" hidden="1" x14ac:dyDescent="0.3">
      <c r="A90" s="51" t="s">
        <v>1585</v>
      </c>
      <c r="B90" s="51" t="s">
        <v>537</v>
      </c>
      <c r="C90" s="178" t="s">
        <v>80</v>
      </c>
      <c r="D90" s="178" t="s">
        <v>80</v>
      </c>
      <c r="E90" s="121"/>
      <c r="F90" s="178" t="s">
        <v>80</v>
      </c>
      <c r="G90" s="68"/>
    </row>
    <row r="91" spans="1:7" hidden="1" x14ac:dyDescent="0.3">
      <c r="A91" s="51" t="s">
        <v>1586</v>
      </c>
      <c r="B91" s="51" t="s">
        <v>539</v>
      </c>
      <c r="C91" s="178" t="s">
        <v>80</v>
      </c>
      <c r="D91" s="178" t="s">
        <v>80</v>
      </c>
      <c r="E91" s="121"/>
      <c r="F91" s="178" t="s">
        <v>80</v>
      </c>
      <c r="G91" s="68"/>
    </row>
    <row r="92" spans="1:7" hidden="1" x14ac:dyDescent="0.3">
      <c r="A92" s="51" t="s">
        <v>1587</v>
      </c>
      <c r="B92" s="51" t="s">
        <v>5</v>
      </c>
      <c r="C92" s="178" t="s">
        <v>80</v>
      </c>
      <c r="D92" s="178" t="s">
        <v>80</v>
      </c>
      <c r="E92" s="121"/>
      <c r="F92" s="178" t="s">
        <v>80</v>
      </c>
      <c r="G92" s="68"/>
    </row>
    <row r="93" spans="1:7" hidden="1" x14ac:dyDescent="0.3">
      <c r="A93" s="51" t="s">
        <v>1588</v>
      </c>
      <c r="B93" s="90" t="s">
        <v>304</v>
      </c>
      <c r="C93" s="120">
        <v>0</v>
      </c>
      <c r="D93" s="120">
        <v>0</v>
      </c>
      <c r="E93" s="120"/>
      <c r="F93" s="120">
        <v>0</v>
      </c>
      <c r="G93" s="68"/>
    </row>
    <row r="94" spans="1:7" hidden="1" x14ac:dyDescent="0.3">
      <c r="A94" s="51" t="s">
        <v>1589</v>
      </c>
      <c r="B94" s="51" t="s">
        <v>545</v>
      </c>
      <c r="C94" s="178" t="s">
        <v>80</v>
      </c>
      <c r="D94" s="178" t="s">
        <v>80</v>
      </c>
      <c r="E94" s="121"/>
      <c r="F94" s="178" t="s">
        <v>80</v>
      </c>
      <c r="G94" s="68"/>
    </row>
    <row r="95" spans="1:7" hidden="1" x14ac:dyDescent="0.3">
      <c r="A95" s="51" t="s">
        <v>1590</v>
      </c>
      <c r="B95" s="51" t="s">
        <v>547</v>
      </c>
      <c r="C95" s="178" t="s">
        <v>80</v>
      </c>
      <c r="D95" s="178" t="s">
        <v>80</v>
      </c>
      <c r="E95" s="121"/>
      <c r="F95" s="178" t="s">
        <v>80</v>
      </c>
      <c r="G95" s="68"/>
    </row>
    <row r="96" spans="1:7" hidden="1" x14ac:dyDescent="0.3">
      <c r="A96" s="51" t="s">
        <v>1591</v>
      </c>
      <c r="B96" s="51" t="s">
        <v>1</v>
      </c>
      <c r="C96" s="178" t="s">
        <v>80</v>
      </c>
      <c r="D96" s="178" t="s">
        <v>80</v>
      </c>
      <c r="E96" s="121"/>
      <c r="F96" s="178" t="s">
        <v>80</v>
      </c>
      <c r="G96" s="68"/>
    </row>
    <row r="97" spans="1:7" hidden="1" x14ac:dyDescent="0.3">
      <c r="A97" s="51" t="s">
        <v>1592</v>
      </c>
      <c r="B97" s="90" t="s">
        <v>136</v>
      </c>
      <c r="C97" s="120">
        <v>1</v>
      </c>
      <c r="D97" s="120">
        <v>0</v>
      </c>
      <c r="E97" s="120"/>
      <c r="F97" s="120">
        <v>1</v>
      </c>
      <c r="G97" s="68"/>
    </row>
    <row r="98" spans="1:7" hidden="1" x14ac:dyDescent="0.3">
      <c r="A98" s="51" t="s">
        <v>1593</v>
      </c>
      <c r="B98" s="68" t="s">
        <v>306</v>
      </c>
      <c r="C98" s="178" t="s">
        <v>80</v>
      </c>
      <c r="D98" s="178" t="s">
        <v>80</v>
      </c>
      <c r="E98" s="121"/>
      <c r="F98" s="178" t="s">
        <v>80</v>
      </c>
      <c r="G98" s="68"/>
    </row>
    <row r="99" spans="1:7" hidden="1" x14ac:dyDescent="0.3">
      <c r="A99" s="51" t="s">
        <v>1594</v>
      </c>
      <c r="B99" s="51" t="s">
        <v>542</v>
      </c>
      <c r="C99" s="178" t="s">
        <v>80</v>
      </c>
      <c r="D99" s="178" t="s">
        <v>80</v>
      </c>
      <c r="E99" s="121"/>
      <c r="F99" s="178" t="s">
        <v>80</v>
      </c>
      <c r="G99" s="68"/>
    </row>
    <row r="100" spans="1:7" hidden="1" x14ac:dyDescent="0.3">
      <c r="A100" s="51" t="s">
        <v>1595</v>
      </c>
      <c r="B100" s="68" t="s">
        <v>308</v>
      </c>
      <c r="C100" s="178" t="s">
        <v>80</v>
      </c>
      <c r="D100" s="178" t="s">
        <v>80</v>
      </c>
      <c r="E100" s="121"/>
      <c r="F100" s="178" t="s">
        <v>80</v>
      </c>
      <c r="G100" s="68"/>
    </row>
    <row r="101" spans="1:7" hidden="1" x14ac:dyDescent="0.3">
      <c r="A101" s="51" t="s">
        <v>1596</v>
      </c>
      <c r="B101" s="68" t="s">
        <v>310</v>
      </c>
      <c r="C101" s="178" t="s">
        <v>80</v>
      </c>
      <c r="D101" s="178" t="s">
        <v>80</v>
      </c>
      <c r="E101" s="121"/>
      <c r="F101" s="178" t="s">
        <v>80</v>
      </c>
      <c r="G101" s="68"/>
    </row>
    <row r="102" spans="1:7" hidden="1" x14ac:dyDescent="0.3">
      <c r="A102" s="51" t="s">
        <v>1597</v>
      </c>
      <c r="B102" s="68" t="s">
        <v>11</v>
      </c>
      <c r="C102" s="178" t="s">
        <v>80</v>
      </c>
      <c r="D102" s="178" t="s">
        <v>80</v>
      </c>
      <c r="E102" s="121"/>
      <c r="F102" s="178" t="s">
        <v>80</v>
      </c>
      <c r="G102" s="68"/>
    </row>
    <row r="103" spans="1:7" hidden="1" x14ac:dyDescent="0.3">
      <c r="A103" s="51" t="s">
        <v>1598</v>
      </c>
      <c r="B103" s="68" t="s">
        <v>313</v>
      </c>
      <c r="C103" s="178" t="s">
        <v>80</v>
      </c>
      <c r="D103" s="178" t="s">
        <v>80</v>
      </c>
      <c r="E103" s="121"/>
      <c r="F103" s="178" t="s">
        <v>80</v>
      </c>
      <c r="G103" s="68"/>
    </row>
    <row r="104" spans="1:7" x14ac:dyDescent="0.3">
      <c r="A104" s="51" t="s">
        <v>1599</v>
      </c>
      <c r="B104" s="68" t="s">
        <v>315</v>
      </c>
      <c r="C104" s="178">
        <v>1</v>
      </c>
      <c r="D104" s="178">
        <v>0</v>
      </c>
      <c r="E104" s="121"/>
      <c r="F104" s="178">
        <v>1</v>
      </c>
      <c r="G104" s="68"/>
    </row>
    <row r="105" spans="1:7" hidden="1" x14ac:dyDescent="0.3">
      <c r="A105" s="51" t="s">
        <v>1600</v>
      </c>
      <c r="B105" s="68" t="s">
        <v>317</v>
      </c>
      <c r="C105" s="178" t="s">
        <v>80</v>
      </c>
      <c r="D105" s="178" t="s">
        <v>80</v>
      </c>
      <c r="E105" s="121"/>
      <c r="F105" s="178" t="s">
        <v>80</v>
      </c>
      <c r="G105" s="68"/>
    </row>
    <row r="106" spans="1:7" hidden="1" x14ac:dyDescent="0.3">
      <c r="A106" s="51" t="s">
        <v>1601</v>
      </c>
      <c r="B106" s="68" t="s">
        <v>319</v>
      </c>
      <c r="C106" s="178" t="s">
        <v>80</v>
      </c>
      <c r="D106" s="178" t="s">
        <v>80</v>
      </c>
      <c r="E106" s="121"/>
      <c r="F106" s="178" t="s">
        <v>80</v>
      </c>
      <c r="G106" s="68"/>
    </row>
    <row r="107" spans="1:7" hidden="1" x14ac:dyDescent="0.3">
      <c r="A107" s="51" t="s">
        <v>1602</v>
      </c>
      <c r="B107" s="68" t="s">
        <v>321</v>
      </c>
      <c r="C107" s="178" t="s">
        <v>80</v>
      </c>
      <c r="D107" s="178" t="s">
        <v>80</v>
      </c>
      <c r="E107" s="121"/>
      <c r="F107" s="178" t="s">
        <v>80</v>
      </c>
      <c r="G107" s="68"/>
    </row>
    <row r="108" spans="1:7" hidden="1" x14ac:dyDescent="0.3">
      <c r="A108" s="51" t="s">
        <v>1603</v>
      </c>
      <c r="B108" s="68" t="s">
        <v>136</v>
      </c>
      <c r="C108" s="178" t="s">
        <v>80</v>
      </c>
      <c r="D108" s="178" t="s">
        <v>80</v>
      </c>
      <c r="E108" s="121"/>
      <c r="F108" s="178" t="s">
        <v>80</v>
      </c>
      <c r="G108" s="68"/>
    </row>
    <row r="109" spans="1:7" hidden="1" x14ac:dyDescent="0.3">
      <c r="A109" s="51" t="s">
        <v>1875</v>
      </c>
      <c r="B109" s="176" t="s">
        <v>140</v>
      </c>
      <c r="C109" s="178"/>
      <c r="D109" s="178"/>
      <c r="E109" s="121"/>
      <c r="F109" s="178"/>
      <c r="G109" s="68"/>
    </row>
    <row r="110" spans="1:7" hidden="1" x14ac:dyDescent="0.3">
      <c r="A110" s="51" t="s">
        <v>1876</v>
      </c>
      <c r="B110" s="176" t="s">
        <v>140</v>
      </c>
      <c r="C110" s="178"/>
      <c r="D110" s="178"/>
      <c r="E110" s="121"/>
      <c r="F110" s="178"/>
      <c r="G110" s="68"/>
    </row>
    <row r="111" spans="1:7" hidden="1" x14ac:dyDescent="0.3">
      <c r="A111" s="51" t="s">
        <v>1877</v>
      </c>
      <c r="B111" s="176" t="s">
        <v>140</v>
      </c>
      <c r="C111" s="178"/>
      <c r="D111" s="178"/>
      <c r="E111" s="121"/>
      <c r="F111" s="178"/>
      <c r="G111" s="68"/>
    </row>
    <row r="112" spans="1:7" hidden="1" x14ac:dyDescent="0.3">
      <c r="A112" s="51" t="s">
        <v>1878</v>
      </c>
      <c r="B112" s="176" t="s">
        <v>140</v>
      </c>
      <c r="C112" s="178"/>
      <c r="D112" s="178"/>
      <c r="E112" s="121"/>
      <c r="F112" s="178"/>
      <c r="G112" s="68"/>
    </row>
    <row r="113" spans="1:7" hidden="1" x14ac:dyDescent="0.3">
      <c r="A113" s="51" t="s">
        <v>1879</v>
      </c>
      <c r="B113" s="176" t="s">
        <v>140</v>
      </c>
      <c r="C113" s="178"/>
      <c r="D113" s="178"/>
      <c r="E113" s="121"/>
      <c r="F113" s="178"/>
      <c r="G113" s="68"/>
    </row>
    <row r="114" spans="1:7" hidden="1" x14ac:dyDescent="0.3">
      <c r="A114" s="51" t="s">
        <v>1880</v>
      </c>
      <c r="B114" s="176" t="s">
        <v>140</v>
      </c>
      <c r="C114" s="178"/>
      <c r="D114" s="178"/>
      <c r="E114" s="121"/>
      <c r="F114" s="178"/>
      <c r="G114" s="68"/>
    </row>
    <row r="115" spans="1:7" hidden="1" x14ac:dyDescent="0.3">
      <c r="A115" s="51" t="s">
        <v>1881</v>
      </c>
      <c r="B115" s="176" t="s">
        <v>140</v>
      </c>
      <c r="C115" s="178"/>
      <c r="D115" s="178"/>
      <c r="E115" s="121"/>
      <c r="F115" s="178"/>
      <c r="G115" s="68"/>
    </row>
    <row r="116" spans="1:7" hidden="1" x14ac:dyDescent="0.3">
      <c r="A116" s="51" t="s">
        <v>1882</v>
      </c>
      <c r="B116" s="176" t="s">
        <v>140</v>
      </c>
      <c r="C116" s="178"/>
      <c r="D116" s="178"/>
      <c r="E116" s="121"/>
      <c r="F116" s="178"/>
      <c r="G116" s="68"/>
    </row>
    <row r="117" spans="1:7" hidden="1" x14ac:dyDescent="0.3">
      <c r="A117" s="51" t="s">
        <v>1883</v>
      </c>
      <c r="B117" s="176" t="s">
        <v>140</v>
      </c>
      <c r="C117" s="178"/>
      <c r="D117" s="178"/>
      <c r="E117" s="121"/>
      <c r="F117" s="178"/>
      <c r="G117" s="68"/>
    </row>
    <row r="118" spans="1:7" hidden="1" x14ac:dyDescent="0.3">
      <c r="A118" s="51" t="s">
        <v>1884</v>
      </c>
      <c r="B118" s="176" t="s">
        <v>140</v>
      </c>
      <c r="C118" s="178"/>
      <c r="D118" s="178"/>
      <c r="E118" s="121"/>
      <c r="F118" s="178"/>
      <c r="G118" s="68"/>
    </row>
    <row r="119" spans="1:7" x14ac:dyDescent="0.3">
      <c r="A119" s="70"/>
      <c r="B119" s="70" t="s">
        <v>1422</v>
      </c>
      <c r="C119" s="70" t="s">
        <v>477</v>
      </c>
      <c r="D119" s="70" t="s">
        <v>478</v>
      </c>
      <c r="E119" s="70"/>
      <c r="F119" s="70" t="s">
        <v>445</v>
      </c>
      <c r="G119" s="70"/>
    </row>
    <row r="120" spans="1:7" x14ac:dyDescent="0.3">
      <c r="A120" s="51" t="s">
        <v>1604</v>
      </c>
      <c r="B120" s="173" t="s">
        <v>2957</v>
      </c>
      <c r="C120" s="178">
        <v>7.2385671686956532E-2</v>
      </c>
      <c r="D120" s="178">
        <v>0</v>
      </c>
      <c r="E120" s="121"/>
      <c r="F120" s="178">
        <v>7.2385671686956532E-2</v>
      </c>
      <c r="G120" s="68"/>
    </row>
    <row r="121" spans="1:7" x14ac:dyDescent="0.3">
      <c r="A121" s="51" t="s">
        <v>1605</v>
      </c>
      <c r="B121" s="173" t="s">
        <v>2962</v>
      </c>
      <c r="C121" s="178">
        <v>3.0790530698504039E-2</v>
      </c>
      <c r="D121" s="178">
        <v>0</v>
      </c>
      <c r="E121" s="121"/>
      <c r="F121" s="178">
        <v>3.0790530698504039E-2</v>
      </c>
      <c r="G121" s="68"/>
    </row>
    <row r="122" spans="1:7" x14ac:dyDescent="0.3">
      <c r="A122" s="51" t="s">
        <v>1606</v>
      </c>
      <c r="B122" s="173" t="s">
        <v>2964</v>
      </c>
      <c r="C122" s="178">
        <v>4.9024353229020608E-2</v>
      </c>
      <c r="D122" s="178">
        <v>0</v>
      </c>
      <c r="E122" s="121"/>
      <c r="F122" s="178">
        <v>4.9024353229020608E-2</v>
      </c>
      <c r="G122" s="68"/>
    </row>
    <row r="123" spans="1:7" x14ac:dyDescent="0.3">
      <c r="A123" s="51" t="s">
        <v>1607</v>
      </c>
      <c r="B123" s="173" t="s">
        <v>2963</v>
      </c>
      <c r="C123" s="178">
        <v>2.9375680965571992E-2</v>
      </c>
      <c r="D123" s="178">
        <v>0</v>
      </c>
      <c r="E123" s="121"/>
      <c r="F123" s="178">
        <v>2.9375680965571992E-2</v>
      </c>
      <c r="G123" s="68"/>
    </row>
    <row r="124" spans="1:7" x14ac:dyDescent="0.3">
      <c r="A124" s="51" t="s">
        <v>1608</v>
      </c>
      <c r="B124" s="173" t="s">
        <v>2960</v>
      </c>
      <c r="C124" s="178">
        <v>7.2347114300721785E-2</v>
      </c>
      <c r="D124" s="178">
        <v>0</v>
      </c>
      <c r="E124" s="121"/>
      <c r="F124" s="178">
        <v>7.2347114300721785E-2</v>
      </c>
      <c r="G124" s="68"/>
    </row>
    <row r="125" spans="1:7" x14ac:dyDescent="0.3">
      <c r="A125" s="51" t="s">
        <v>1609</v>
      </c>
      <c r="B125" s="173" t="s">
        <v>2961</v>
      </c>
      <c r="C125" s="178">
        <v>2.8523698893395313E-2</v>
      </c>
      <c r="D125" s="178">
        <v>0</v>
      </c>
      <c r="E125" s="121"/>
      <c r="F125" s="178">
        <v>2.8523698893395313E-2</v>
      </c>
      <c r="G125" s="68"/>
    </row>
    <row r="126" spans="1:7" x14ac:dyDescent="0.3">
      <c r="A126" s="51" t="s">
        <v>1610</v>
      </c>
      <c r="B126" s="173" t="s">
        <v>2966</v>
      </c>
      <c r="C126" s="178">
        <v>4.0761517961507954E-2</v>
      </c>
      <c r="D126" s="178">
        <v>0</v>
      </c>
      <c r="E126" s="121"/>
      <c r="F126" s="178">
        <v>4.0761517961507954E-2</v>
      </c>
      <c r="G126" s="68"/>
    </row>
    <row r="127" spans="1:7" x14ac:dyDescent="0.3">
      <c r="A127" s="51" t="s">
        <v>1611</v>
      </c>
      <c r="B127" s="173" t="s">
        <v>2952</v>
      </c>
      <c r="C127" s="178">
        <v>0.3198886792129369</v>
      </c>
      <c r="D127" s="178">
        <v>0</v>
      </c>
      <c r="E127" s="121"/>
      <c r="F127" s="178">
        <v>0.3198886792129369</v>
      </c>
      <c r="G127" s="68"/>
    </row>
    <row r="128" spans="1:7" x14ac:dyDescent="0.3">
      <c r="A128" s="51" t="s">
        <v>1612</v>
      </c>
      <c r="B128" s="173" t="s">
        <v>2958</v>
      </c>
      <c r="C128" s="178">
        <v>3.3480266140705546E-2</v>
      </c>
      <c r="D128" s="178">
        <v>0</v>
      </c>
      <c r="E128" s="121"/>
      <c r="F128" s="178">
        <v>3.3480266140705546E-2</v>
      </c>
      <c r="G128" s="68"/>
    </row>
    <row r="129" spans="1:7" x14ac:dyDescent="0.3">
      <c r="A129" s="51" t="s">
        <v>1613</v>
      </c>
      <c r="B129" s="173" t="s">
        <v>2956</v>
      </c>
      <c r="C129" s="178">
        <v>5.7548339260347962E-2</v>
      </c>
      <c r="D129" s="178">
        <v>0</v>
      </c>
      <c r="E129" s="121"/>
      <c r="F129" s="178">
        <v>5.7548339260347962E-2</v>
      </c>
      <c r="G129" s="68"/>
    </row>
    <row r="130" spans="1:7" x14ac:dyDescent="0.3">
      <c r="A130" s="51" t="s">
        <v>1614</v>
      </c>
      <c r="B130" s="173" t="s">
        <v>2954</v>
      </c>
      <c r="C130" s="178">
        <v>9.0376674243498073E-2</v>
      </c>
      <c r="D130" s="178">
        <v>0</v>
      </c>
      <c r="E130" s="121"/>
      <c r="F130" s="178">
        <v>9.0376674243498073E-2</v>
      </c>
      <c r="G130" s="68"/>
    </row>
    <row r="131" spans="1:7" x14ac:dyDescent="0.3">
      <c r="A131" s="51" t="s">
        <v>1615</v>
      </c>
      <c r="B131" s="173" t="s">
        <v>2969</v>
      </c>
      <c r="C131" s="178">
        <v>5.4712316671975993E-3</v>
      </c>
      <c r="D131" s="178">
        <v>0</v>
      </c>
      <c r="E131" s="121"/>
      <c r="F131" s="178">
        <v>5.4712316671975993E-3</v>
      </c>
      <c r="G131" s="68"/>
    </row>
    <row r="132" spans="1:7" x14ac:dyDescent="0.3">
      <c r="A132" s="51" t="s">
        <v>1616</v>
      </c>
      <c r="B132" s="173" t="s">
        <v>2959</v>
      </c>
      <c r="C132" s="178">
        <v>2.7623842385653435E-2</v>
      </c>
      <c r="D132" s="178">
        <v>0</v>
      </c>
      <c r="E132" s="121"/>
      <c r="F132" s="178">
        <v>2.7623842385653435E-2</v>
      </c>
      <c r="G132" s="68"/>
    </row>
    <row r="133" spans="1:7" x14ac:dyDescent="0.3">
      <c r="A133" s="51" t="s">
        <v>1617</v>
      </c>
      <c r="B133" s="173" t="s">
        <v>2968</v>
      </c>
      <c r="C133" s="178">
        <v>2.599931715882418E-2</v>
      </c>
      <c r="D133" s="178">
        <v>0</v>
      </c>
      <c r="E133" s="121"/>
      <c r="F133" s="178">
        <v>2.599931715882418E-2</v>
      </c>
      <c r="G133" s="68"/>
    </row>
    <row r="134" spans="1:7" x14ac:dyDescent="0.3">
      <c r="A134" s="51" t="s">
        <v>1618</v>
      </c>
      <c r="B134" s="173" t="s">
        <v>2965</v>
      </c>
      <c r="C134" s="178">
        <v>1.1301295230420623E-2</v>
      </c>
      <c r="D134" s="178">
        <v>0</v>
      </c>
      <c r="E134" s="121"/>
      <c r="F134" s="178">
        <v>1.1301295230420623E-2</v>
      </c>
      <c r="G134" s="68"/>
    </row>
    <row r="135" spans="1:7" x14ac:dyDescent="0.3">
      <c r="A135" s="51" t="s">
        <v>1619</v>
      </c>
      <c r="B135" s="173" t="s">
        <v>2955</v>
      </c>
      <c r="C135" s="178">
        <v>7.9702012208378512E-2</v>
      </c>
      <c r="D135" s="178">
        <v>0</v>
      </c>
      <c r="E135" s="121"/>
      <c r="F135" s="178">
        <v>7.9702012208378512E-2</v>
      </c>
      <c r="G135" s="68"/>
    </row>
    <row r="136" spans="1:7" x14ac:dyDescent="0.3">
      <c r="A136" s="51" t="s">
        <v>1620</v>
      </c>
      <c r="B136" s="173" t="s">
        <v>2967</v>
      </c>
      <c r="C136" s="178">
        <v>2.5399774756358955E-2</v>
      </c>
      <c r="D136" s="178">
        <v>0</v>
      </c>
      <c r="E136" s="121"/>
      <c r="F136" s="178">
        <v>2.5399774756358955E-2</v>
      </c>
      <c r="G136" s="68"/>
    </row>
    <row r="137" spans="1:7" hidden="1" x14ac:dyDescent="0.3">
      <c r="A137" s="51" t="s">
        <v>1621</v>
      </c>
      <c r="B137" s="173" t="s">
        <v>570</v>
      </c>
      <c r="C137" s="178" t="s">
        <v>80</v>
      </c>
      <c r="D137" s="178" t="s">
        <v>80</v>
      </c>
      <c r="E137" s="121"/>
      <c r="F137" s="178" t="s">
        <v>80</v>
      </c>
      <c r="G137" s="68"/>
    </row>
    <row r="138" spans="1:7" hidden="1" x14ac:dyDescent="0.3">
      <c r="A138" s="51" t="s">
        <v>1622</v>
      </c>
      <c r="B138" s="173" t="s">
        <v>570</v>
      </c>
      <c r="C138" s="178" t="s">
        <v>80</v>
      </c>
      <c r="D138" s="178" t="s">
        <v>80</v>
      </c>
      <c r="E138" s="121"/>
      <c r="F138" s="178" t="s">
        <v>80</v>
      </c>
      <c r="G138" s="68"/>
    </row>
    <row r="139" spans="1:7" hidden="1" x14ac:dyDescent="0.3">
      <c r="A139" s="51" t="s">
        <v>1623</v>
      </c>
      <c r="B139" s="173" t="s">
        <v>570</v>
      </c>
      <c r="C139" s="178" t="s">
        <v>80</v>
      </c>
      <c r="D139" s="178" t="s">
        <v>80</v>
      </c>
      <c r="E139" s="121"/>
      <c r="F139" s="178" t="s">
        <v>80</v>
      </c>
      <c r="G139" s="68"/>
    </row>
    <row r="140" spans="1:7" hidden="1" x14ac:dyDescent="0.3">
      <c r="A140" s="51" t="s">
        <v>1624</v>
      </c>
      <c r="B140" s="173" t="s">
        <v>570</v>
      </c>
      <c r="C140" s="178" t="s">
        <v>80</v>
      </c>
      <c r="D140" s="178" t="s">
        <v>80</v>
      </c>
      <c r="E140" s="121"/>
      <c r="F140" s="178" t="s">
        <v>80</v>
      </c>
      <c r="G140" s="68"/>
    </row>
    <row r="141" spans="1:7" hidden="1" x14ac:dyDescent="0.3">
      <c r="A141" s="51" t="s">
        <v>1625</v>
      </c>
      <c r="B141" s="173" t="s">
        <v>570</v>
      </c>
      <c r="C141" s="178" t="s">
        <v>80</v>
      </c>
      <c r="D141" s="178" t="s">
        <v>80</v>
      </c>
      <c r="E141" s="121"/>
      <c r="F141" s="178" t="s">
        <v>80</v>
      </c>
      <c r="G141" s="68"/>
    </row>
    <row r="142" spans="1:7" hidden="1" x14ac:dyDescent="0.3">
      <c r="A142" s="51" t="s">
        <v>1626</v>
      </c>
      <c r="B142" s="173" t="s">
        <v>570</v>
      </c>
      <c r="C142" s="178" t="s">
        <v>80</v>
      </c>
      <c r="D142" s="178" t="s">
        <v>80</v>
      </c>
      <c r="E142" s="121"/>
      <c r="F142" s="178" t="s">
        <v>80</v>
      </c>
      <c r="G142" s="68"/>
    </row>
    <row r="143" spans="1:7" hidden="1" x14ac:dyDescent="0.3">
      <c r="A143" s="51" t="s">
        <v>1627</v>
      </c>
      <c r="B143" s="173" t="s">
        <v>570</v>
      </c>
      <c r="C143" s="178" t="s">
        <v>80</v>
      </c>
      <c r="D143" s="178" t="s">
        <v>80</v>
      </c>
      <c r="E143" s="121"/>
      <c r="F143" s="178" t="s">
        <v>80</v>
      </c>
      <c r="G143" s="68"/>
    </row>
    <row r="144" spans="1:7" hidden="1" x14ac:dyDescent="0.3">
      <c r="A144" s="51" t="s">
        <v>1628</v>
      </c>
      <c r="B144" s="173" t="s">
        <v>570</v>
      </c>
      <c r="C144" s="178" t="s">
        <v>80</v>
      </c>
      <c r="D144" s="178" t="s">
        <v>80</v>
      </c>
      <c r="E144" s="121"/>
      <c r="F144" s="178" t="s">
        <v>80</v>
      </c>
      <c r="G144" s="68"/>
    </row>
    <row r="145" spans="1:7" hidden="1" x14ac:dyDescent="0.3">
      <c r="A145" s="51" t="s">
        <v>1629</v>
      </c>
      <c r="B145" s="173" t="s">
        <v>570</v>
      </c>
      <c r="C145" s="178" t="s">
        <v>80</v>
      </c>
      <c r="D145" s="178" t="s">
        <v>80</v>
      </c>
      <c r="E145" s="121"/>
      <c r="F145" s="178" t="s">
        <v>80</v>
      </c>
      <c r="G145" s="68"/>
    </row>
    <row r="146" spans="1:7" hidden="1" x14ac:dyDescent="0.3">
      <c r="A146" s="51" t="s">
        <v>1630</v>
      </c>
      <c r="B146" s="173" t="s">
        <v>570</v>
      </c>
      <c r="C146" s="178" t="s">
        <v>80</v>
      </c>
      <c r="D146" s="178" t="s">
        <v>80</v>
      </c>
      <c r="E146" s="121"/>
      <c r="F146" s="178" t="s">
        <v>80</v>
      </c>
      <c r="G146" s="68"/>
    </row>
    <row r="147" spans="1:7" hidden="1" x14ac:dyDescent="0.3">
      <c r="A147" s="51" t="s">
        <v>1631</v>
      </c>
      <c r="B147" s="173" t="s">
        <v>570</v>
      </c>
      <c r="C147" s="178" t="s">
        <v>80</v>
      </c>
      <c r="D147" s="178" t="s">
        <v>80</v>
      </c>
      <c r="E147" s="121"/>
      <c r="F147" s="178" t="s">
        <v>80</v>
      </c>
      <c r="G147" s="68"/>
    </row>
    <row r="148" spans="1:7" hidden="1" x14ac:dyDescent="0.3">
      <c r="A148" s="51" t="s">
        <v>1632</v>
      </c>
      <c r="B148" s="173" t="s">
        <v>570</v>
      </c>
      <c r="C148" s="178" t="s">
        <v>80</v>
      </c>
      <c r="D148" s="178" t="s">
        <v>80</v>
      </c>
      <c r="E148" s="121"/>
      <c r="F148" s="178" t="s">
        <v>80</v>
      </c>
      <c r="G148" s="68"/>
    </row>
    <row r="149" spans="1:7" hidden="1" x14ac:dyDescent="0.3">
      <c r="A149" s="51" t="s">
        <v>1633</v>
      </c>
      <c r="B149" s="173" t="s">
        <v>570</v>
      </c>
      <c r="C149" s="178" t="s">
        <v>80</v>
      </c>
      <c r="D149" s="178" t="s">
        <v>80</v>
      </c>
      <c r="E149" s="121"/>
      <c r="F149" s="178" t="s">
        <v>80</v>
      </c>
      <c r="G149" s="68"/>
    </row>
    <row r="150" spans="1:7" hidden="1" x14ac:dyDescent="0.3">
      <c r="A150" s="51" t="s">
        <v>1634</v>
      </c>
      <c r="B150" s="173" t="s">
        <v>570</v>
      </c>
      <c r="C150" s="178" t="s">
        <v>80</v>
      </c>
      <c r="D150" s="178" t="s">
        <v>80</v>
      </c>
      <c r="E150" s="121"/>
      <c r="F150" s="178" t="s">
        <v>80</v>
      </c>
      <c r="G150" s="68"/>
    </row>
    <row r="151" spans="1:7" hidden="1" x14ac:dyDescent="0.3">
      <c r="A151" s="51" t="s">
        <v>1635</v>
      </c>
      <c r="B151" s="173" t="s">
        <v>570</v>
      </c>
      <c r="C151" s="178" t="s">
        <v>80</v>
      </c>
      <c r="D151" s="178" t="s">
        <v>80</v>
      </c>
      <c r="E151" s="121"/>
      <c r="F151" s="178" t="s">
        <v>80</v>
      </c>
      <c r="G151" s="68"/>
    </row>
    <row r="152" spans="1:7" hidden="1" x14ac:dyDescent="0.3">
      <c r="A152" s="51" t="s">
        <v>1636</v>
      </c>
      <c r="B152" s="173" t="s">
        <v>570</v>
      </c>
      <c r="C152" s="178" t="s">
        <v>80</v>
      </c>
      <c r="D152" s="178" t="s">
        <v>80</v>
      </c>
      <c r="E152" s="121"/>
      <c r="F152" s="178" t="s">
        <v>80</v>
      </c>
      <c r="G152" s="68"/>
    </row>
    <row r="153" spans="1:7" hidden="1" x14ac:dyDescent="0.3">
      <c r="A153" s="51" t="s">
        <v>1637</v>
      </c>
      <c r="B153" s="173" t="s">
        <v>570</v>
      </c>
      <c r="C153" s="178" t="s">
        <v>80</v>
      </c>
      <c r="D153" s="178" t="s">
        <v>80</v>
      </c>
      <c r="E153" s="121"/>
      <c r="F153" s="178" t="s">
        <v>80</v>
      </c>
      <c r="G153" s="68"/>
    </row>
    <row r="154" spans="1:7" hidden="1" x14ac:dyDescent="0.3">
      <c r="A154" s="51" t="s">
        <v>1638</v>
      </c>
      <c r="B154" s="173" t="s">
        <v>570</v>
      </c>
      <c r="C154" s="178" t="s">
        <v>80</v>
      </c>
      <c r="D154" s="178" t="s">
        <v>80</v>
      </c>
      <c r="E154" s="121"/>
      <c r="F154" s="178" t="s">
        <v>80</v>
      </c>
      <c r="G154" s="68"/>
    </row>
    <row r="155" spans="1:7" hidden="1" x14ac:dyDescent="0.3">
      <c r="A155" s="51" t="s">
        <v>1639</v>
      </c>
      <c r="B155" s="173" t="s">
        <v>570</v>
      </c>
      <c r="C155" s="178" t="s">
        <v>80</v>
      </c>
      <c r="D155" s="178" t="s">
        <v>80</v>
      </c>
      <c r="E155" s="121"/>
      <c r="F155" s="178" t="s">
        <v>80</v>
      </c>
      <c r="G155" s="68"/>
    </row>
    <row r="156" spans="1:7" hidden="1" x14ac:dyDescent="0.3">
      <c r="A156" s="51" t="s">
        <v>1640</v>
      </c>
      <c r="B156" s="173" t="s">
        <v>570</v>
      </c>
      <c r="C156" s="178" t="s">
        <v>80</v>
      </c>
      <c r="D156" s="178" t="s">
        <v>80</v>
      </c>
      <c r="E156" s="121"/>
      <c r="F156" s="178" t="s">
        <v>80</v>
      </c>
      <c r="G156" s="68"/>
    </row>
    <row r="157" spans="1:7" hidden="1" x14ac:dyDescent="0.3">
      <c r="A157" s="51" t="s">
        <v>1641</v>
      </c>
      <c r="B157" s="173" t="s">
        <v>570</v>
      </c>
      <c r="C157" s="178" t="s">
        <v>80</v>
      </c>
      <c r="D157" s="178" t="s">
        <v>80</v>
      </c>
      <c r="E157" s="121"/>
      <c r="F157" s="178" t="s">
        <v>80</v>
      </c>
      <c r="G157" s="68"/>
    </row>
    <row r="158" spans="1:7" hidden="1" x14ac:dyDescent="0.3">
      <c r="A158" s="51" t="s">
        <v>1642</v>
      </c>
      <c r="B158" s="173" t="s">
        <v>570</v>
      </c>
      <c r="C158" s="178" t="s">
        <v>80</v>
      </c>
      <c r="D158" s="178" t="s">
        <v>80</v>
      </c>
      <c r="E158" s="121"/>
      <c r="F158" s="178" t="s">
        <v>80</v>
      </c>
      <c r="G158" s="68"/>
    </row>
    <row r="159" spans="1:7" hidden="1" x14ac:dyDescent="0.3">
      <c r="A159" s="51" t="s">
        <v>1643</v>
      </c>
      <c r="B159" s="173" t="s">
        <v>570</v>
      </c>
      <c r="C159" s="178" t="s">
        <v>80</v>
      </c>
      <c r="D159" s="178" t="s">
        <v>80</v>
      </c>
      <c r="E159" s="121"/>
      <c r="F159" s="178" t="s">
        <v>80</v>
      </c>
      <c r="G159" s="68"/>
    </row>
    <row r="160" spans="1:7" hidden="1" x14ac:dyDescent="0.3">
      <c r="A160" s="51" t="s">
        <v>1644</v>
      </c>
      <c r="B160" s="173" t="s">
        <v>570</v>
      </c>
      <c r="C160" s="178" t="s">
        <v>80</v>
      </c>
      <c r="D160" s="178" t="s">
        <v>80</v>
      </c>
      <c r="E160" s="121"/>
      <c r="F160" s="178" t="s">
        <v>80</v>
      </c>
      <c r="G160" s="68"/>
    </row>
    <row r="161" spans="1:7" hidden="1" x14ac:dyDescent="0.3">
      <c r="A161" s="51" t="s">
        <v>1645</v>
      </c>
      <c r="B161" s="173" t="s">
        <v>570</v>
      </c>
      <c r="C161" s="178" t="s">
        <v>80</v>
      </c>
      <c r="D161" s="178" t="s">
        <v>80</v>
      </c>
      <c r="E161" s="121"/>
      <c r="F161" s="178" t="s">
        <v>80</v>
      </c>
      <c r="G161" s="68"/>
    </row>
    <row r="162" spans="1:7" hidden="1" x14ac:dyDescent="0.3">
      <c r="A162" s="51" t="s">
        <v>1646</v>
      </c>
      <c r="B162" s="173" t="s">
        <v>570</v>
      </c>
      <c r="C162" s="178" t="s">
        <v>80</v>
      </c>
      <c r="D162" s="178" t="s">
        <v>80</v>
      </c>
      <c r="E162" s="121"/>
      <c r="F162" s="178" t="s">
        <v>80</v>
      </c>
      <c r="G162" s="68"/>
    </row>
    <row r="163" spans="1:7" hidden="1" x14ac:dyDescent="0.3">
      <c r="A163" s="51" t="s">
        <v>1647</v>
      </c>
      <c r="B163" s="173" t="s">
        <v>570</v>
      </c>
      <c r="C163" s="178" t="s">
        <v>80</v>
      </c>
      <c r="D163" s="178" t="s">
        <v>80</v>
      </c>
      <c r="E163" s="121"/>
      <c r="F163" s="178" t="s">
        <v>80</v>
      </c>
      <c r="G163" s="68"/>
    </row>
    <row r="164" spans="1:7" hidden="1" x14ac:dyDescent="0.3">
      <c r="A164" s="51" t="s">
        <v>1648</v>
      </c>
      <c r="B164" s="173" t="s">
        <v>570</v>
      </c>
      <c r="C164" s="178" t="s">
        <v>80</v>
      </c>
      <c r="D164" s="178" t="s">
        <v>80</v>
      </c>
      <c r="E164" s="121"/>
      <c r="F164" s="178" t="s">
        <v>80</v>
      </c>
      <c r="G164" s="68"/>
    </row>
    <row r="165" spans="1:7" hidden="1" x14ac:dyDescent="0.3">
      <c r="A165" s="51" t="s">
        <v>1649</v>
      </c>
      <c r="B165" s="173" t="s">
        <v>570</v>
      </c>
      <c r="C165" s="178" t="s">
        <v>80</v>
      </c>
      <c r="D165" s="178" t="s">
        <v>80</v>
      </c>
      <c r="E165" s="121"/>
      <c r="F165" s="178" t="s">
        <v>80</v>
      </c>
      <c r="G165" s="68"/>
    </row>
    <row r="166" spans="1:7" hidden="1" x14ac:dyDescent="0.3">
      <c r="A166" s="51" t="s">
        <v>1650</v>
      </c>
      <c r="B166" s="173" t="s">
        <v>570</v>
      </c>
      <c r="C166" s="178" t="s">
        <v>80</v>
      </c>
      <c r="D166" s="178" t="s">
        <v>80</v>
      </c>
      <c r="E166" s="121"/>
      <c r="F166" s="178" t="s">
        <v>80</v>
      </c>
      <c r="G166" s="68"/>
    </row>
    <row r="167" spans="1:7" hidden="1" x14ac:dyDescent="0.3">
      <c r="A167" s="51" t="s">
        <v>1651</v>
      </c>
      <c r="B167" s="173" t="s">
        <v>570</v>
      </c>
      <c r="C167" s="178" t="s">
        <v>80</v>
      </c>
      <c r="D167" s="178" t="s">
        <v>80</v>
      </c>
      <c r="E167" s="121"/>
      <c r="F167" s="178" t="s">
        <v>80</v>
      </c>
      <c r="G167" s="68"/>
    </row>
    <row r="168" spans="1:7" hidden="1" x14ac:dyDescent="0.3">
      <c r="A168" s="51" t="s">
        <v>1652</v>
      </c>
      <c r="B168" s="173" t="s">
        <v>570</v>
      </c>
      <c r="C168" s="178" t="s">
        <v>80</v>
      </c>
      <c r="D168" s="178" t="s">
        <v>80</v>
      </c>
      <c r="E168" s="121"/>
      <c r="F168" s="178" t="s">
        <v>80</v>
      </c>
      <c r="G168" s="68"/>
    </row>
    <row r="169" spans="1:7" hidden="1" x14ac:dyDescent="0.3">
      <c r="A169" s="51" t="s">
        <v>1653</v>
      </c>
      <c r="B169" s="173" t="s">
        <v>570</v>
      </c>
      <c r="C169" s="178" t="s">
        <v>80</v>
      </c>
      <c r="D169" s="178" t="s">
        <v>80</v>
      </c>
      <c r="E169" s="121"/>
      <c r="F169" s="178" t="s">
        <v>80</v>
      </c>
      <c r="G169" s="68"/>
    </row>
    <row r="170" spans="1:7" x14ac:dyDescent="0.3">
      <c r="A170" s="70"/>
      <c r="B170" s="70" t="s">
        <v>601</v>
      </c>
      <c r="C170" s="70" t="s">
        <v>477</v>
      </c>
      <c r="D170" s="70" t="s">
        <v>478</v>
      </c>
      <c r="E170" s="70"/>
      <c r="F170" s="70" t="s">
        <v>445</v>
      </c>
      <c r="G170" s="70"/>
    </row>
    <row r="171" spans="1:7" x14ac:dyDescent="0.3">
      <c r="A171" s="51" t="s">
        <v>1654</v>
      </c>
      <c r="B171" s="51" t="s">
        <v>603</v>
      </c>
      <c r="C171" s="178">
        <v>1</v>
      </c>
      <c r="D171" s="178">
        <v>0</v>
      </c>
      <c r="E171" s="122"/>
      <c r="F171" s="178">
        <v>1</v>
      </c>
      <c r="G171" s="68"/>
    </row>
    <row r="172" spans="1:7" x14ac:dyDescent="0.3">
      <c r="A172" s="51" t="s">
        <v>1655</v>
      </c>
      <c r="B172" s="51" t="s">
        <v>605</v>
      </c>
      <c r="C172" s="178">
        <v>0</v>
      </c>
      <c r="D172" s="178">
        <v>0</v>
      </c>
      <c r="E172" s="122"/>
      <c r="F172" s="178">
        <v>0</v>
      </c>
      <c r="G172" s="68"/>
    </row>
    <row r="173" spans="1:7" x14ac:dyDescent="0.3">
      <c r="A173" s="51" t="s">
        <v>1656</v>
      </c>
      <c r="B173" s="51" t="s">
        <v>136</v>
      </c>
      <c r="C173" s="178">
        <v>0</v>
      </c>
      <c r="D173" s="178">
        <v>0</v>
      </c>
      <c r="E173" s="122"/>
      <c r="F173" s="178">
        <v>0</v>
      </c>
      <c r="G173" s="68"/>
    </row>
    <row r="174" spans="1:7" hidden="1" x14ac:dyDescent="0.3">
      <c r="A174" s="51" t="s">
        <v>1657</v>
      </c>
      <c r="B174" s="429"/>
      <c r="C174" s="178"/>
      <c r="D174" s="178"/>
      <c r="E174" s="122"/>
      <c r="F174" s="178"/>
      <c r="G174" s="68"/>
    </row>
    <row r="175" spans="1:7" hidden="1" x14ac:dyDescent="0.3">
      <c r="A175" s="51" t="s">
        <v>1658</v>
      </c>
      <c r="B175" s="429"/>
      <c r="C175" s="178"/>
      <c r="D175" s="178"/>
      <c r="E175" s="122"/>
      <c r="F175" s="178"/>
      <c r="G175" s="68"/>
    </row>
    <row r="176" spans="1:7" hidden="1" x14ac:dyDescent="0.3">
      <c r="A176" s="51" t="s">
        <v>1659</v>
      </c>
      <c r="B176" s="429"/>
      <c r="C176" s="178"/>
      <c r="D176" s="178"/>
      <c r="E176" s="122"/>
      <c r="F176" s="178"/>
      <c r="G176" s="68"/>
    </row>
    <row r="177" spans="1:7" hidden="1" x14ac:dyDescent="0.3">
      <c r="A177" s="51" t="s">
        <v>1660</v>
      </c>
      <c r="B177" s="429"/>
      <c r="C177" s="178"/>
      <c r="D177" s="178"/>
      <c r="E177" s="122"/>
      <c r="F177" s="178"/>
      <c r="G177" s="68"/>
    </row>
    <row r="178" spans="1:7" hidden="1" x14ac:dyDescent="0.3">
      <c r="A178" s="51" t="s">
        <v>1661</v>
      </c>
      <c r="B178" s="429"/>
      <c r="C178" s="178"/>
      <c r="D178" s="178"/>
      <c r="E178" s="122"/>
      <c r="F178" s="178"/>
      <c r="G178" s="68"/>
    </row>
    <row r="179" spans="1:7" hidden="1" x14ac:dyDescent="0.3">
      <c r="A179" s="51" t="s">
        <v>1662</v>
      </c>
      <c r="B179" s="429"/>
      <c r="C179" s="178"/>
      <c r="D179" s="178"/>
      <c r="E179" s="122"/>
      <c r="F179" s="178"/>
      <c r="G179" s="68"/>
    </row>
    <row r="180" spans="1:7" x14ac:dyDescent="0.3">
      <c r="A180" s="70"/>
      <c r="B180" s="70" t="s">
        <v>613</v>
      </c>
      <c r="C180" s="70" t="s">
        <v>477</v>
      </c>
      <c r="D180" s="70" t="s">
        <v>478</v>
      </c>
      <c r="E180" s="70"/>
      <c r="F180" s="70" t="s">
        <v>445</v>
      </c>
      <c r="G180" s="70"/>
    </row>
    <row r="181" spans="1:7" x14ac:dyDescent="0.3">
      <c r="A181" s="51" t="s">
        <v>1663</v>
      </c>
      <c r="B181" s="51" t="s">
        <v>615</v>
      </c>
      <c r="C181" s="178">
        <v>0</v>
      </c>
      <c r="D181" s="178">
        <v>0</v>
      </c>
      <c r="E181" s="122"/>
      <c r="F181" s="178">
        <v>0</v>
      </c>
      <c r="G181" s="68"/>
    </row>
    <row r="182" spans="1:7" x14ac:dyDescent="0.3">
      <c r="A182" s="51" t="s">
        <v>1664</v>
      </c>
      <c r="B182" s="51" t="s">
        <v>617</v>
      </c>
      <c r="C182" s="178">
        <v>1</v>
      </c>
      <c r="D182" s="178">
        <v>0</v>
      </c>
      <c r="E182" s="122"/>
      <c r="F182" s="178">
        <v>0</v>
      </c>
      <c r="G182" s="68"/>
    </row>
    <row r="183" spans="1:7" x14ac:dyDescent="0.3">
      <c r="A183" s="51" t="s">
        <v>1665</v>
      </c>
      <c r="B183" s="51" t="s">
        <v>136</v>
      </c>
      <c r="C183" s="178">
        <v>0</v>
      </c>
      <c r="D183" s="178">
        <v>0</v>
      </c>
      <c r="E183" s="122"/>
      <c r="F183" s="178">
        <v>0</v>
      </c>
      <c r="G183" s="68"/>
    </row>
    <row r="184" spans="1:7" hidden="1" x14ac:dyDescent="0.3">
      <c r="A184" s="51" t="s">
        <v>1666</v>
      </c>
      <c r="B184" s="429"/>
      <c r="C184" s="158"/>
      <c r="D184" s="158"/>
      <c r="E184" s="49"/>
      <c r="F184" s="158"/>
      <c r="G184" s="68"/>
    </row>
    <row r="185" spans="1:7" hidden="1" x14ac:dyDescent="0.3">
      <c r="A185" s="51" t="s">
        <v>1667</v>
      </c>
      <c r="B185" s="429"/>
      <c r="C185" s="158"/>
      <c r="D185" s="158"/>
      <c r="E185" s="49"/>
      <c r="F185" s="158"/>
      <c r="G185" s="68"/>
    </row>
    <row r="186" spans="1:7" hidden="1" x14ac:dyDescent="0.3">
      <c r="A186" s="51" t="s">
        <v>1668</v>
      </c>
      <c r="B186" s="429"/>
      <c r="C186" s="158"/>
      <c r="D186" s="158"/>
      <c r="E186" s="49"/>
      <c r="F186" s="158"/>
      <c r="G186" s="68"/>
    </row>
    <row r="187" spans="1:7" hidden="1" x14ac:dyDescent="0.3">
      <c r="A187" s="51" t="s">
        <v>1669</v>
      </c>
      <c r="B187" s="429"/>
      <c r="C187" s="158"/>
      <c r="D187" s="158"/>
      <c r="E187" s="49"/>
      <c r="F187" s="158"/>
      <c r="G187" s="68"/>
    </row>
    <row r="188" spans="1:7" hidden="1" x14ac:dyDescent="0.3">
      <c r="A188" s="51" t="s">
        <v>1670</v>
      </c>
      <c r="B188" s="429"/>
      <c r="C188" s="158"/>
      <c r="D188" s="158"/>
      <c r="E188" s="49"/>
      <c r="F188" s="158"/>
      <c r="G188" s="68"/>
    </row>
    <row r="189" spans="1:7" hidden="1" x14ac:dyDescent="0.3">
      <c r="A189" s="51" t="s">
        <v>1671</v>
      </c>
      <c r="B189" s="429"/>
      <c r="C189" s="158"/>
      <c r="D189" s="158"/>
      <c r="E189" s="49"/>
      <c r="F189" s="158"/>
      <c r="G189" s="68"/>
    </row>
    <row r="190" spans="1:7" x14ac:dyDescent="0.3">
      <c r="A190" s="70"/>
      <c r="B190" s="70" t="s">
        <v>625</v>
      </c>
      <c r="C190" s="70" t="s">
        <v>477</v>
      </c>
      <c r="D190" s="70" t="s">
        <v>478</v>
      </c>
      <c r="E190" s="70"/>
      <c r="F190" s="70" t="s">
        <v>445</v>
      </c>
      <c r="G190" s="70"/>
    </row>
    <row r="191" spans="1:7" x14ac:dyDescent="0.3">
      <c r="A191" s="51" t="s">
        <v>1672</v>
      </c>
      <c r="B191" s="47" t="s">
        <v>627</v>
      </c>
      <c r="C191" s="178">
        <v>6.2229860566733741E-2</v>
      </c>
      <c r="D191" s="178">
        <v>0</v>
      </c>
      <c r="E191" s="122"/>
      <c r="F191" s="178">
        <v>6.2229860566733741E-2</v>
      </c>
      <c r="G191" s="68"/>
    </row>
    <row r="192" spans="1:7" x14ac:dyDescent="0.3">
      <c r="A192" s="51" t="s">
        <v>1673</v>
      </c>
      <c r="B192" s="47" t="s">
        <v>2906</v>
      </c>
      <c r="C192" s="178">
        <v>0.16232731798350683</v>
      </c>
      <c r="D192" s="178">
        <v>0</v>
      </c>
      <c r="E192" s="122"/>
      <c r="F192" s="178">
        <v>0.16232731798350683</v>
      </c>
      <c r="G192" s="68"/>
    </row>
    <row r="193" spans="1:7" x14ac:dyDescent="0.3">
      <c r="A193" s="51" t="s">
        <v>1674</v>
      </c>
      <c r="B193" s="47" t="s">
        <v>2907</v>
      </c>
      <c r="C193" s="178">
        <v>0.14818647357572995</v>
      </c>
      <c r="D193" s="178">
        <v>0</v>
      </c>
      <c r="E193" s="121"/>
      <c r="F193" s="178">
        <v>0.14818647357572995</v>
      </c>
      <c r="G193" s="68"/>
    </row>
    <row r="194" spans="1:7" x14ac:dyDescent="0.3">
      <c r="A194" s="51" t="s">
        <v>1675</v>
      </c>
      <c r="B194" s="47" t="s">
        <v>2908</v>
      </c>
      <c r="C194" s="178">
        <v>0.6120553009090608</v>
      </c>
      <c r="D194" s="178">
        <v>0</v>
      </c>
      <c r="E194" s="121"/>
      <c r="F194" s="178">
        <v>0.6120553009090608</v>
      </c>
      <c r="G194" s="68"/>
    </row>
    <row r="195" spans="1:7" x14ac:dyDescent="0.3">
      <c r="A195" s="51" t="s">
        <v>1676</v>
      </c>
      <c r="B195" s="47" t="s">
        <v>2909</v>
      </c>
      <c r="C195" s="178">
        <v>1.5201046964968627E-2</v>
      </c>
      <c r="D195" s="178">
        <v>0</v>
      </c>
      <c r="E195" s="121"/>
      <c r="F195" s="178">
        <v>1.5201046964968627E-2</v>
      </c>
      <c r="G195" s="68"/>
    </row>
    <row r="196" spans="1:7" hidden="1" x14ac:dyDescent="0.3">
      <c r="A196" s="51" t="s">
        <v>2161</v>
      </c>
      <c r="B196" s="176"/>
      <c r="C196" s="178"/>
      <c r="D196" s="178"/>
      <c r="E196" s="121"/>
      <c r="F196" s="178"/>
      <c r="G196" s="68"/>
    </row>
    <row r="197" spans="1:7" hidden="1" x14ac:dyDescent="0.3">
      <c r="A197" s="51" t="s">
        <v>2162</v>
      </c>
      <c r="B197" s="176"/>
      <c r="C197" s="178"/>
      <c r="D197" s="178"/>
      <c r="E197" s="121"/>
      <c r="F197" s="178"/>
      <c r="G197" s="68"/>
    </row>
    <row r="198" spans="1:7" hidden="1" x14ac:dyDescent="0.3">
      <c r="A198" s="51" t="s">
        <v>2163</v>
      </c>
      <c r="B198" s="191"/>
      <c r="C198" s="178"/>
      <c r="D198" s="178"/>
      <c r="E198" s="121"/>
      <c r="F198" s="178"/>
      <c r="G198" s="68"/>
    </row>
    <row r="199" spans="1:7" hidden="1" x14ac:dyDescent="0.3">
      <c r="A199" s="51" t="s">
        <v>2164</v>
      </c>
      <c r="B199" s="191"/>
      <c r="C199" s="178"/>
      <c r="D199" s="178"/>
      <c r="E199" s="121"/>
      <c r="F199" s="178"/>
      <c r="G199" s="68"/>
    </row>
    <row r="200" spans="1:7" x14ac:dyDescent="0.3">
      <c r="A200" s="70"/>
      <c r="B200" s="70" t="s">
        <v>636</v>
      </c>
      <c r="C200" s="70" t="s">
        <v>477</v>
      </c>
      <c r="D200" s="70" t="s">
        <v>478</v>
      </c>
      <c r="E200" s="70"/>
      <c r="F200" s="70" t="s">
        <v>445</v>
      </c>
      <c r="G200" s="70"/>
    </row>
    <row r="201" spans="1:7" x14ac:dyDescent="0.3">
      <c r="A201" s="51" t="s">
        <v>1677</v>
      </c>
      <c r="B201" s="51" t="s">
        <v>638</v>
      </c>
      <c r="C201" s="178">
        <v>0</v>
      </c>
      <c r="D201" s="178">
        <v>0</v>
      </c>
      <c r="E201" s="122"/>
      <c r="F201" s="178">
        <v>0</v>
      </c>
      <c r="G201" s="68"/>
    </row>
    <row r="202" spans="1:7" hidden="1" x14ac:dyDescent="0.3">
      <c r="A202" s="51" t="s">
        <v>2165</v>
      </c>
      <c r="B202" s="192" t="s">
        <v>2930</v>
      </c>
      <c r="C202" s="178" t="s">
        <v>80</v>
      </c>
      <c r="D202" s="178" t="s">
        <v>80</v>
      </c>
      <c r="E202" s="122"/>
      <c r="F202" s="178" t="s">
        <v>80</v>
      </c>
      <c r="G202" s="68"/>
    </row>
    <row r="203" spans="1:7" hidden="1" x14ac:dyDescent="0.3">
      <c r="A203" s="51" t="s">
        <v>2166</v>
      </c>
      <c r="B203" s="192"/>
      <c r="C203" s="178"/>
      <c r="D203" s="178"/>
      <c r="E203" s="122"/>
      <c r="F203" s="178"/>
      <c r="G203" s="68"/>
    </row>
    <row r="204" spans="1:7" hidden="1" x14ac:dyDescent="0.3">
      <c r="A204" s="51" t="s">
        <v>2167</v>
      </c>
      <c r="B204" s="192"/>
      <c r="C204" s="178"/>
      <c r="D204" s="178"/>
      <c r="E204" s="122"/>
      <c r="F204" s="178"/>
      <c r="G204" s="68"/>
    </row>
    <row r="205" spans="1:7" hidden="1" x14ac:dyDescent="0.3">
      <c r="A205" s="51" t="s">
        <v>2168</v>
      </c>
      <c r="B205" s="192"/>
      <c r="C205" s="178"/>
      <c r="D205" s="178"/>
      <c r="E205" s="122"/>
      <c r="F205" s="178"/>
      <c r="G205" s="68"/>
    </row>
    <row r="206" spans="1:7" hidden="1" x14ac:dyDescent="0.3">
      <c r="A206" s="51" t="s">
        <v>2169</v>
      </c>
      <c r="B206" s="173"/>
      <c r="C206" s="173"/>
      <c r="D206" s="173"/>
      <c r="E206" s="68"/>
      <c r="F206" s="173"/>
      <c r="G206" s="68"/>
    </row>
    <row r="207" spans="1:7" hidden="1" x14ac:dyDescent="0.3">
      <c r="A207" s="51" t="s">
        <v>2170</v>
      </c>
      <c r="B207" s="173"/>
      <c r="C207" s="173"/>
      <c r="D207" s="173"/>
      <c r="E207" s="68"/>
      <c r="F207" s="173"/>
      <c r="G207" s="68"/>
    </row>
    <row r="208" spans="1:7" hidden="1" x14ac:dyDescent="0.3">
      <c r="A208" s="51" t="s">
        <v>2171</v>
      </c>
      <c r="B208" s="173"/>
      <c r="C208" s="173"/>
      <c r="D208" s="173"/>
      <c r="E208" s="68"/>
      <c r="F208" s="173"/>
      <c r="G208" s="68"/>
    </row>
    <row r="209" spans="1:7" ht="20.25" x14ac:dyDescent="0.3">
      <c r="A209" s="117"/>
      <c r="B209" s="145" t="s">
        <v>2896</v>
      </c>
      <c r="C209" s="144"/>
      <c r="D209" s="144"/>
      <c r="E209" s="144"/>
      <c r="F209" s="144"/>
      <c r="G209" s="144"/>
    </row>
    <row r="210" spans="1:7" x14ac:dyDescent="0.3">
      <c r="A210" s="70"/>
      <c r="B210" s="70" t="s">
        <v>642</v>
      </c>
      <c r="C210" s="70" t="s">
        <v>643</v>
      </c>
      <c r="D210" s="70" t="s">
        <v>644</v>
      </c>
      <c r="E210" s="70"/>
      <c r="F210" s="70" t="s">
        <v>477</v>
      </c>
      <c r="G210" s="70" t="s">
        <v>645</v>
      </c>
    </row>
    <row r="211" spans="1:7" x14ac:dyDescent="0.3">
      <c r="A211" s="51" t="s">
        <v>1678</v>
      </c>
      <c r="B211" s="68" t="s">
        <v>647</v>
      </c>
      <c r="C211" s="161">
        <v>162425318.18354213</v>
      </c>
      <c r="D211" s="51"/>
      <c r="E211" s="65"/>
      <c r="F211" s="83"/>
      <c r="G211" s="83"/>
    </row>
    <row r="212" spans="1:7" x14ac:dyDescent="0.3">
      <c r="A212" s="65"/>
      <c r="B212" s="91"/>
      <c r="C212" s="65"/>
      <c r="D212" s="65"/>
      <c r="E212" s="65"/>
      <c r="F212" s="83"/>
      <c r="G212" s="83"/>
    </row>
    <row r="213" spans="1:7" x14ac:dyDescent="0.3">
      <c r="A213" s="51"/>
      <c r="B213" s="68" t="s">
        <v>648</v>
      </c>
      <c r="C213" s="65"/>
      <c r="D213" s="65"/>
      <c r="E213" s="65"/>
      <c r="F213" s="83"/>
      <c r="G213" s="83"/>
    </row>
    <row r="214" spans="1:7" x14ac:dyDescent="0.3">
      <c r="A214" s="51" t="s">
        <v>1679</v>
      </c>
      <c r="B214" s="226" t="s">
        <v>3033</v>
      </c>
      <c r="C214" s="224">
        <v>183190.33186899999</v>
      </c>
      <c r="D214" s="225">
        <v>5807</v>
      </c>
      <c r="E214" s="65"/>
      <c r="F214" s="133">
        <v>2.1473733939104907E-2</v>
      </c>
      <c r="G214" s="133">
        <v>0.11056319256692433</v>
      </c>
    </row>
    <row r="215" spans="1:7" x14ac:dyDescent="0.3">
      <c r="A215" s="51" t="s">
        <v>1680</v>
      </c>
      <c r="B215" s="226" t="s">
        <v>3034</v>
      </c>
      <c r="C215" s="224">
        <v>810478.89748599997</v>
      </c>
      <c r="D215" s="225">
        <v>10630</v>
      </c>
      <c r="E215" s="65"/>
      <c r="F215" s="133">
        <v>9.5005058565640399E-2</v>
      </c>
      <c r="G215" s="133">
        <v>0.2023913788507673</v>
      </c>
    </row>
    <row r="216" spans="1:7" x14ac:dyDescent="0.3">
      <c r="A216" s="51" t="s">
        <v>1681</v>
      </c>
      <c r="B216" s="226" t="s">
        <v>3035</v>
      </c>
      <c r="C216" s="224">
        <v>1268644.2278209999</v>
      </c>
      <c r="D216" s="225">
        <v>10145</v>
      </c>
      <c r="E216" s="65"/>
      <c r="F216" s="133">
        <v>0.14871160684992135</v>
      </c>
      <c r="G216" s="133">
        <v>0.19315715319294771</v>
      </c>
    </row>
    <row r="217" spans="1:7" x14ac:dyDescent="0.3">
      <c r="A217" s="51" t="s">
        <v>1682</v>
      </c>
      <c r="B217" s="226" t="s">
        <v>3036</v>
      </c>
      <c r="C217" s="224">
        <v>1586862.6880010001</v>
      </c>
      <c r="D217" s="225">
        <v>9034</v>
      </c>
      <c r="E217" s="65"/>
      <c r="F217" s="133">
        <v>0.18601345831063881</v>
      </c>
      <c r="G217" s="133">
        <v>0.17200411256235482</v>
      </c>
    </row>
    <row r="218" spans="1:7" x14ac:dyDescent="0.3">
      <c r="A218" s="51" t="s">
        <v>1683</v>
      </c>
      <c r="B218" s="226" t="s">
        <v>3037</v>
      </c>
      <c r="C218" s="224">
        <v>1542440.527556</v>
      </c>
      <c r="D218" s="225">
        <v>6848</v>
      </c>
      <c r="E218" s="65"/>
      <c r="F218" s="133">
        <v>0.18080625307953357</v>
      </c>
      <c r="G218" s="133">
        <v>0.13038345836030615</v>
      </c>
    </row>
    <row r="219" spans="1:7" x14ac:dyDescent="0.3">
      <c r="A219" s="51" t="s">
        <v>1684</v>
      </c>
      <c r="B219" s="226" t="s">
        <v>3038</v>
      </c>
      <c r="C219" s="224">
        <v>1404313.5919989999</v>
      </c>
      <c r="D219" s="225">
        <v>5111</v>
      </c>
      <c r="E219" s="65"/>
      <c r="F219" s="133">
        <v>0.1646148906112567</v>
      </c>
      <c r="G219" s="133">
        <v>9.7311602756939952E-2</v>
      </c>
    </row>
    <row r="220" spans="1:7" x14ac:dyDescent="0.3">
      <c r="A220" s="51" t="s">
        <v>1685</v>
      </c>
      <c r="B220" s="226" t="s">
        <v>3039</v>
      </c>
      <c r="C220" s="224">
        <v>991097.07473800005</v>
      </c>
      <c r="D220" s="225">
        <v>3058</v>
      </c>
      <c r="E220" s="65"/>
      <c r="F220" s="133">
        <v>0.11617728224854251</v>
      </c>
      <c r="G220" s="133">
        <v>5.8223220745592323E-2</v>
      </c>
    </row>
    <row r="221" spans="1:7" x14ac:dyDescent="0.3">
      <c r="A221" s="51" t="s">
        <v>1686</v>
      </c>
      <c r="B221" s="226" t="s">
        <v>3040</v>
      </c>
      <c r="C221" s="224">
        <v>489223.02659800003</v>
      </c>
      <c r="D221" s="225">
        <v>1319</v>
      </c>
      <c r="E221" s="65"/>
      <c r="F221" s="133">
        <v>5.7347159115152292E-2</v>
      </c>
      <c r="G221" s="133">
        <v>2.5113285861162942E-2</v>
      </c>
    </row>
    <row r="222" spans="1:7" x14ac:dyDescent="0.3">
      <c r="A222" s="51" t="s">
        <v>1687</v>
      </c>
      <c r="B222" s="226" t="s">
        <v>3041</v>
      </c>
      <c r="C222" s="224">
        <v>254652.195568</v>
      </c>
      <c r="D222" s="225">
        <v>570</v>
      </c>
      <c r="E222" s="65"/>
      <c r="F222" s="133">
        <v>2.9850557280209335E-2</v>
      </c>
      <c r="G222" s="133">
        <v>1.0852595103004455E-2</v>
      </c>
    </row>
    <row r="223" spans="1:7" hidden="1" x14ac:dyDescent="0.3">
      <c r="A223" s="51" t="s">
        <v>1688</v>
      </c>
      <c r="B223" s="173" t="s">
        <v>570</v>
      </c>
      <c r="C223" s="161"/>
      <c r="D223" s="179"/>
      <c r="E223" s="68"/>
      <c r="F223" s="133" t="s">
        <v>1517</v>
      </c>
      <c r="G223" s="133" t="s">
        <v>1517</v>
      </c>
    </row>
    <row r="224" spans="1:7" hidden="1" x14ac:dyDescent="0.3">
      <c r="A224" s="51" t="s">
        <v>1689</v>
      </c>
      <c r="B224" s="173" t="s">
        <v>570</v>
      </c>
      <c r="C224" s="161"/>
      <c r="D224" s="179"/>
      <c r="E224" s="68"/>
      <c r="F224" s="133" t="s">
        <v>1517</v>
      </c>
      <c r="G224" s="133" t="s">
        <v>1517</v>
      </c>
    </row>
    <row r="225" spans="1:7" hidden="1" x14ac:dyDescent="0.3">
      <c r="A225" s="51" t="s">
        <v>1690</v>
      </c>
      <c r="B225" s="173" t="s">
        <v>570</v>
      </c>
      <c r="C225" s="161"/>
      <c r="D225" s="179"/>
      <c r="E225" s="68"/>
      <c r="F225" s="133" t="s">
        <v>1517</v>
      </c>
      <c r="G225" s="133" t="s">
        <v>1517</v>
      </c>
    </row>
    <row r="226" spans="1:7" hidden="1" x14ac:dyDescent="0.3">
      <c r="A226" s="51" t="s">
        <v>1691</v>
      </c>
      <c r="B226" s="173" t="s">
        <v>570</v>
      </c>
      <c r="C226" s="161"/>
      <c r="D226" s="179"/>
      <c r="E226" s="68"/>
      <c r="F226" s="133" t="s">
        <v>1517</v>
      </c>
      <c r="G226" s="133" t="s">
        <v>1517</v>
      </c>
    </row>
    <row r="227" spans="1:7" hidden="1" x14ac:dyDescent="0.3">
      <c r="A227" s="51" t="s">
        <v>1692</v>
      </c>
      <c r="B227" s="173" t="s">
        <v>570</v>
      </c>
      <c r="C227" s="161"/>
      <c r="D227" s="179"/>
      <c r="E227" s="68"/>
      <c r="F227" s="133" t="s">
        <v>1517</v>
      </c>
      <c r="G227" s="133" t="s">
        <v>1517</v>
      </c>
    </row>
    <row r="228" spans="1:7" hidden="1" x14ac:dyDescent="0.3">
      <c r="A228" s="51" t="s">
        <v>1693</v>
      </c>
      <c r="B228" s="173" t="s">
        <v>570</v>
      </c>
      <c r="C228" s="161"/>
      <c r="D228" s="179"/>
      <c r="E228" s="68"/>
      <c r="F228" s="133" t="s">
        <v>1517</v>
      </c>
      <c r="G228" s="133" t="s">
        <v>1517</v>
      </c>
    </row>
    <row r="229" spans="1:7" hidden="1" x14ac:dyDescent="0.3">
      <c r="A229" s="51" t="s">
        <v>1694</v>
      </c>
      <c r="B229" s="173" t="s">
        <v>570</v>
      </c>
      <c r="C229" s="161"/>
      <c r="D229" s="179"/>
      <c r="E229" s="51"/>
      <c r="F229" s="133" t="s">
        <v>1517</v>
      </c>
      <c r="G229" s="133" t="s">
        <v>1517</v>
      </c>
    </row>
    <row r="230" spans="1:7" hidden="1" x14ac:dyDescent="0.3">
      <c r="A230" s="51" t="s">
        <v>1695</v>
      </c>
      <c r="B230" s="173" t="s">
        <v>570</v>
      </c>
      <c r="C230" s="161"/>
      <c r="D230" s="179"/>
      <c r="E230" s="115"/>
      <c r="F230" s="133" t="s">
        <v>1517</v>
      </c>
      <c r="G230" s="133" t="s">
        <v>1517</v>
      </c>
    </row>
    <row r="231" spans="1:7" hidden="1" x14ac:dyDescent="0.3">
      <c r="A231" s="51" t="s">
        <v>1696</v>
      </c>
      <c r="B231" s="173" t="s">
        <v>570</v>
      </c>
      <c r="C231" s="161"/>
      <c r="D231" s="179"/>
      <c r="E231" s="115"/>
      <c r="F231" s="133" t="s">
        <v>1517</v>
      </c>
      <c r="G231" s="133" t="s">
        <v>1517</v>
      </c>
    </row>
    <row r="232" spans="1:7" hidden="1" x14ac:dyDescent="0.3">
      <c r="A232" s="51" t="s">
        <v>1697</v>
      </c>
      <c r="B232" s="173" t="s">
        <v>570</v>
      </c>
      <c r="C232" s="161"/>
      <c r="D232" s="179"/>
      <c r="E232" s="115"/>
      <c r="F232" s="133" t="s">
        <v>1517</v>
      </c>
      <c r="G232" s="133" t="s">
        <v>1517</v>
      </c>
    </row>
    <row r="233" spans="1:7" hidden="1" x14ac:dyDescent="0.3">
      <c r="A233" s="51" t="s">
        <v>1698</v>
      </c>
      <c r="B233" s="173" t="s">
        <v>570</v>
      </c>
      <c r="C233" s="161"/>
      <c r="D233" s="179"/>
      <c r="E233" s="115"/>
      <c r="F233" s="133" t="s">
        <v>1517</v>
      </c>
      <c r="G233" s="133" t="s">
        <v>1517</v>
      </c>
    </row>
    <row r="234" spans="1:7" hidden="1" x14ac:dyDescent="0.3">
      <c r="A234" s="51" t="s">
        <v>1699</v>
      </c>
      <c r="B234" s="173" t="s">
        <v>570</v>
      </c>
      <c r="C234" s="161"/>
      <c r="D234" s="179"/>
      <c r="E234" s="115"/>
      <c r="F234" s="133" t="s">
        <v>1517</v>
      </c>
      <c r="G234" s="133" t="s">
        <v>1517</v>
      </c>
    </row>
    <row r="235" spans="1:7" hidden="1" x14ac:dyDescent="0.3">
      <c r="A235" s="51" t="s">
        <v>1700</v>
      </c>
      <c r="B235" s="173" t="s">
        <v>570</v>
      </c>
      <c r="C235" s="161"/>
      <c r="D235" s="179"/>
      <c r="E235" s="115"/>
      <c r="F235" s="133" t="s">
        <v>1517</v>
      </c>
      <c r="G235" s="133" t="s">
        <v>1517</v>
      </c>
    </row>
    <row r="236" spans="1:7" hidden="1" x14ac:dyDescent="0.3">
      <c r="A236" s="51" t="s">
        <v>1701</v>
      </c>
      <c r="B236" s="173" t="s">
        <v>570</v>
      </c>
      <c r="C236" s="161"/>
      <c r="D236" s="179"/>
      <c r="E236" s="115"/>
      <c r="F236" s="133" t="s">
        <v>1517</v>
      </c>
      <c r="G236" s="133" t="s">
        <v>1517</v>
      </c>
    </row>
    <row r="237" spans="1:7" hidden="1" x14ac:dyDescent="0.3">
      <c r="A237" s="51" t="s">
        <v>1702</v>
      </c>
      <c r="B237" s="173" t="s">
        <v>570</v>
      </c>
      <c r="C237" s="161"/>
      <c r="D237" s="179"/>
      <c r="E237" s="115"/>
      <c r="F237" s="133" t="s">
        <v>1517</v>
      </c>
      <c r="G237" s="133" t="s">
        <v>1517</v>
      </c>
    </row>
    <row r="238" spans="1:7" x14ac:dyDescent="0.3">
      <c r="A238" s="51" t="s">
        <v>1703</v>
      </c>
      <c r="B238" s="68" t="s">
        <v>138</v>
      </c>
      <c r="C238" s="128">
        <v>8530902.5616360009</v>
      </c>
      <c r="D238" s="76">
        <v>52522</v>
      </c>
      <c r="E238" s="115"/>
      <c r="F238" s="142">
        <v>0.99999999999999989</v>
      </c>
      <c r="G238" s="142">
        <v>0.99999999999999989</v>
      </c>
    </row>
    <row r="239" spans="1:7" x14ac:dyDescent="0.3">
      <c r="A239" s="70"/>
      <c r="B239" s="70" t="s">
        <v>674</v>
      </c>
      <c r="C239" s="70" t="s">
        <v>643</v>
      </c>
      <c r="D239" s="70" t="s">
        <v>644</v>
      </c>
      <c r="E239" s="70"/>
      <c r="F239" s="70" t="s">
        <v>477</v>
      </c>
      <c r="G239" s="70" t="s">
        <v>645</v>
      </c>
    </row>
    <row r="240" spans="1:7" x14ac:dyDescent="0.3">
      <c r="A240" s="51" t="s">
        <v>1704</v>
      </c>
      <c r="B240" s="51" t="s">
        <v>676</v>
      </c>
      <c r="C240" s="178">
        <v>0.55298190502628253</v>
      </c>
      <c r="D240" s="227"/>
      <c r="E240" s="51"/>
      <c r="F240" s="141"/>
      <c r="G240" s="141"/>
    </row>
    <row r="241" spans="1:7" x14ac:dyDescent="0.3">
      <c r="A241" s="51"/>
      <c r="B241" s="51"/>
      <c r="C241" s="227"/>
      <c r="D241" s="227"/>
      <c r="E241" s="51"/>
      <c r="F241" s="141"/>
      <c r="G241" s="141"/>
    </row>
    <row r="242" spans="1:7" x14ac:dyDescent="0.3">
      <c r="A242" s="51"/>
      <c r="B242" s="68" t="s">
        <v>677</v>
      </c>
      <c r="C242" s="227"/>
      <c r="D242" s="227"/>
      <c r="E242" s="51"/>
      <c r="F242" s="141"/>
      <c r="G242" s="141"/>
    </row>
    <row r="243" spans="1:7" x14ac:dyDescent="0.3">
      <c r="A243" s="51" t="s">
        <v>1705</v>
      </c>
      <c r="B243" s="51" t="s">
        <v>679</v>
      </c>
      <c r="C243" s="224">
        <v>1325351.1620130001</v>
      </c>
      <c r="D243" s="225">
        <v>14904</v>
      </c>
      <c r="E243" s="51"/>
      <c r="F243" s="133">
        <v>0.15535884420637822</v>
      </c>
      <c r="G243" s="133">
        <v>0.28376680248276914</v>
      </c>
    </row>
    <row r="244" spans="1:7" x14ac:dyDescent="0.3">
      <c r="A244" s="51" t="s">
        <v>1706</v>
      </c>
      <c r="B244" s="51" t="s">
        <v>681</v>
      </c>
      <c r="C244" s="224">
        <v>1057367.1737279999</v>
      </c>
      <c r="D244" s="225">
        <v>7160</v>
      </c>
      <c r="E244" s="51"/>
      <c r="F244" s="133">
        <v>0.12394552230417519</v>
      </c>
      <c r="G244" s="133">
        <v>0.13632382620616124</v>
      </c>
    </row>
    <row r="245" spans="1:7" x14ac:dyDescent="0.3">
      <c r="A245" s="51" t="s">
        <v>1707</v>
      </c>
      <c r="B245" s="51" t="s">
        <v>683</v>
      </c>
      <c r="C245" s="224">
        <v>2015354.3870949999</v>
      </c>
      <c r="D245" s="225">
        <v>11098</v>
      </c>
      <c r="E245" s="51"/>
      <c r="F245" s="133">
        <v>0.23624163709924131</v>
      </c>
      <c r="G245" s="133">
        <v>0.21130193061954991</v>
      </c>
    </row>
    <row r="246" spans="1:7" x14ac:dyDescent="0.3">
      <c r="A246" s="51" t="s">
        <v>1708</v>
      </c>
      <c r="B246" s="51" t="s">
        <v>685</v>
      </c>
      <c r="C246" s="224">
        <v>4127124.0423289998</v>
      </c>
      <c r="D246" s="225">
        <v>19340</v>
      </c>
      <c r="E246" s="51"/>
      <c r="F246" s="133">
        <v>0.48378515784354803</v>
      </c>
      <c r="G246" s="133">
        <v>0.36822664788088799</v>
      </c>
    </row>
    <row r="247" spans="1:7" x14ac:dyDescent="0.3">
      <c r="A247" s="51" t="s">
        <v>1709</v>
      </c>
      <c r="B247" s="51" t="s">
        <v>687</v>
      </c>
      <c r="C247" s="224">
        <v>5705.7964709999997</v>
      </c>
      <c r="D247" s="225">
        <v>20</v>
      </c>
      <c r="E247" s="51"/>
      <c r="F247" s="133">
        <v>6.6883854665733989E-4</v>
      </c>
      <c r="G247" s="133">
        <v>3.8079281063173526E-4</v>
      </c>
    </row>
    <row r="248" spans="1:7" x14ac:dyDescent="0.3">
      <c r="A248" s="51" t="s">
        <v>1710</v>
      </c>
      <c r="B248" s="51" t="s">
        <v>689</v>
      </c>
      <c r="C248" s="224">
        <v>0</v>
      </c>
      <c r="D248" s="225">
        <v>0</v>
      </c>
      <c r="E248" s="51"/>
      <c r="F248" s="133">
        <v>0</v>
      </c>
      <c r="G248" s="133">
        <v>0</v>
      </c>
    </row>
    <row r="249" spans="1:7" x14ac:dyDescent="0.3">
      <c r="A249" s="51" t="s">
        <v>1711</v>
      </c>
      <c r="B249" s="51" t="s">
        <v>691</v>
      </c>
      <c r="C249" s="224">
        <v>0</v>
      </c>
      <c r="D249" s="225">
        <v>0</v>
      </c>
      <c r="E249" s="51"/>
      <c r="F249" s="133">
        <v>0</v>
      </c>
      <c r="G249" s="133">
        <v>0</v>
      </c>
    </row>
    <row r="250" spans="1:7" x14ac:dyDescent="0.3">
      <c r="A250" s="51" t="s">
        <v>1712</v>
      </c>
      <c r="B250" s="51" t="s">
        <v>693</v>
      </c>
      <c r="C250" s="224">
        <v>0</v>
      </c>
      <c r="D250" s="225">
        <v>0</v>
      </c>
      <c r="E250" s="51"/>
      <c r="F250" s="133">
        <v>0</v>
      </c>
      <c r="G250" s="133">
        <v>0</v>
      </c>
    </row>
    <row r="251" spans="1:7" x14ac:dyDescent="0.3">
      <c r="A251" s="51" t="s">
        <v>1713</v>
      </c>
      <c r="B251" s="68" t="s">
        <v>138</v>
      </c>
      <c r="C251" s="126">
        <v>8530902.561635999</v>
      </c>
      <c r="D251" s="127">
        <v>52522</v>
      </c>
      <c r="E251" s="51"/>
      <c r="F251" s="142">
        <v>1.0000000000000002</v>
      </c>
      <c r="G251" s="142">
        <v>1</v>
      </c>
    </row>
    <row r="252" spans="1:7" hidden="1" x14ac:dyDescent="0.3">
      <c r="A252" s="51" t="s">
        <v>1714</v>
      </c>
      <c r="B252" s="66" t="s">
        <v>696</v>
      </c>
      <c r="C252" s="161"/>
      <c r="D252" s="179"/>
      <c r="E252" s="51"/>
      <c r="F252" s="133" t="s">
        <v>1517</v>
      </c>
      <c r="G252" s="133" t="s">
        <v>1517</v>
      </c>
    </row>
    <row r="253" spans="1:7" hidden="1" x14ac:dyDescent="0.3">
      <c r="A253" s="51" t="s">
        <v>1715</v>
      </c>
      <c r="B253" s="66" t="s">
        <v>698</v>
      </c>
      <c r="C253" s="161"/>
      <c r="D253" s="179"/>
      <c r="E253" s="51"/>
      <c r="F253" s="133" t="s">
        <v>1517</v>
      </c>
      <c r="G253" s="133" t="s">
        <v>1517</v>
      </c>
    </row>
    <row r="254" spans="1:7" hidden="1" x14ac:dyDescent="0.3">
      <c r="A254" s="51" t="s">
        <v>1716</v>
      </c>
      <c r="B254" s="66" t="s">
        <v>700</v>
      </c>
      <c r="C254" s="161"/>
      <c r="D254" s="179"/>
      <c r="E254" s="51"/>
      <c r="F254" s="133" t="s">
        <v>1517</v>
      </c>
      <c r="G254" s="133" t="s">
        <v>1517</v>
      </c>
    </row>
    <row r="255" spans="1:7" hidden="1" x14ac:dyDescent="0.3">
      <c r="A255" s="51" t="s">
        <v>1717</v>
      </c>
      <c r="B255" s="66" t="s">
        <v>702</v>
      </c>
      <c r="C255" s="161"/>
      <c r="D255" s="179"/>
      <c r="E255" s="51"/>
      <c r="F255" s="133" t="s">
        <v>1517</v>
      </c>
      <c r="G255" s="133" t="s">
        <v>1517</v>
      </c>
    </row>
    <row r="256" spans="1:7" hidden="1" x14ac:dyDescent="0.3">
      <c r="A256" s="51" t="s">
        <v>1718</v>
      </c>
      <c r="B256" s="66" t="s">
        <v>704</v>
      </c>
      <c r="C256" s="161"/>
      <c r="D256" s="179"/>
      <c r="E256" s="51"/>
      <c r="F256" s="133" t="s">
        <v>1517</v>
      </c>
      <c r="G256" s="133" t="s">
        <v>1517</v>
      </c>
    </row>
    <row r="257" spans="1:7" hidden="1" x14ac:dyDescent="0.3">
      <c r="A257" s="51" t="s">
        <v>1719</v>
      </c>
      <c r="B257" s="66" t="s">
        <v>706</v>
      </c>
      <c r="C257" s="161"/>
      <c r="D257" s="179"/>
      <c r="E257" s="51"/>
      <c r="F257" s="133" t="s">
        <v>1517</v>
      </c>
      <c r="G257" s="133" t="s">
        <v>1517</v>
      </c>
    </row>
    <row r="258" spans="1:7" hidden="1" x14ac:dyDescent="0.3">
      <c r="A258" s="51" t="s">
        <v>1720</v>
      </c>
      <c r="B258" s="66"/>
      <c r="C258" s="51"/>
      <c r="D258" s="51"/>
      <c r="E258" s="51"/>
      <c r="F258" s="133"/>
      <c r="G258" s="133"/>
    </row>
    <row r="259" spans="1:7" hidden="1" x14ac:dyDescent="0.3">
      <c r="A259" s="51" t="s">
        <v>1721</v>
      </c>
      <c r="B259" s="66"/>
      <c r="C259" s="51"/>
      <c r="D259" s="51"/>
      <c r="E259" s="51"/>
      <c r="F259" s="133"/>
      <c r="G259" s="133"/>
    </row>
    <row r="260" spans="1:7" hidden="1" x14ac:dyDescent="0.3">
      <c r="A260" s="51" t="s">
        <v>1722</v>
      </c>
      <c r="B260" s="66"/>
      <c r="C260" s="51"/>
      <c r="D260" s="51"/>
      <c r="E260" s="51"/>
      <c r="F260" s="133"/>
      <c r="G260" s="133"/>
    </row>
    <row r="261" spans="1:7" x14ac:dyDescent="0.3">
      <c r="A261" s="70"/>
      <c r="B261" s="70" t="s">
        <v>710</v>
      </c>
      <c r="C261" s="70" t="s">
        <v>643</v>
      </c>
      <c r="D261" s="70" t="s">
        <v>644</v>
      </c>
      <c r="E261" s="70"/>
      <c r="F261" s="70" t="s">
        <v>477</v>
      </c>
      <c r="G261" s="70" t="s">
        <v>645</v>
      </c>
    </row>
    <row r="262" spans="1:7" x14ac:dyDescent="0.3">
      <c r="A262" s="51" t="s">
        <v>1723</v>
      </c>
      <c r="B262" s="51" t="s">
        <v>676</v>
      </c>
      <c r="C262" s="178">
        <v>0.37016229487973168</v>
      </c>
      <c r="D262" s="227"/>
      <c r="E262" s="51"/>
      <c r="F262" s="141"/>
      <c r="G262" s="141"/>
    </row>
    <row r="263" spans="1:7" x14ac:dyDescent="0.3">
      <c r="A263" s="51"/>
      <c r="B263" s="51"/>
      <c r="C263" s="227"/>
      <c r="D263" s="227"/>
      <c r="E263" s="51"/>
      <c r="F263" s="141"/>
      <c r="G263" s="141"/>
    </row>
    <row r="264" spans="1:7" x14ac:dyDescent="0.3">
      <c r="A264" s="51"/>
      <c r="B264" s="68" t="s">
        <v>677</v>
      </c>
      <c r="C264" s="227"/>
      <c r="D264" s="227"/>
      <c r="E264" s="51"/>
      <c r="F264" s="141"/>
      <c r="G264" s="141"/>
    </row>
    <row r="265" spans="1:7" x14ac:dyDescent="0.3">
      <c r="A265" s="51" t="s">
        <v>1724</v>
      </c>
      <c r="B265" s="51" t="s">
        <v>679</v>
      </c>
      <c r="C265" s="224">
        <v>1295256.823165</v>
      </c>
      <c r="D265" s="225">
        <v>14146</v>
      </c>
      <c r="E265" s="51"/>
      <c r="F265" s="133">
        <v>0.15183115899012264</v>
      </c>
      <c r="G265" s="133">
        <v>0.26933475495982634</v>
      </c>
    </row>
    <row r="266" spans="1:7" x14ac:dyDescent="0.3">
      <c r="A266" s="51" t="s">
        <v>1725</v>
      </c>
      <c r="B266" s="51" t="s">
        <v>681</v>
      </c>
      <c r="C266" s="224">
        <v>1067304.951653</v>
      </c>
      <c r="D266" s="225">
        <v>7031</v>
      </c>
      <c r="E266" s="51"/>
      <c r="F266" s="133">
        <v>0.12511043748790859</v>
      </c>
      <c r="G266" s="133">
        <v>0.13386771257758653</v>
      </c>
    </row>
    <row r="267" spans="1:7" x14ac:dyDescent="0.3">
      <c r="A267" s="51" t="s">
        <v>1726</v>
      </c>
      <c r="B267" s="51" t="s">
        <v>683</v>
      </c>
      <c r="C267" s="224">
        <v>1694374.0882989999</v>
      </c>
      <c r="D267" s="225">
        <v>9635</v>
      </c>
      <c r="E267" s="51"/>
      <c r="F267" s="133">
        <v>0.1986160404549345</v>
      </c>
      <c r="G267" s="133">
        <v>0.18344693652183847</v>
      </c>
    </row>
    <row r="268" spans="1:7" x14ac:dyDescent="0.3">
      <c r="A268" s="51" t="s">
        <v>1727</v>
      </c>
      <c r="B268" s="51" t="s">
        <v>685</v>
      </c>
      <c r="C268" s="224">
        <v>2820957.9662930002</v>
      </c>
      <c r="D268" s="225">
        <v>14091</v>
      </c>
      <c r="E268" s="51"/>
      <c r="F268" s="133">
        <v>0.33067520651085902</v>
      </c>
      <c r="G268" s="133">
        <v>0.26828757473058906</v>
      </c>
    </row>
    <row r="269" spans="1:7" x14ac:dyDescent="0.3">
      <c r="A269" s="51" t="s">
        <v>1728</v>
      </c>
      <c r="B269" s="51" t="s">
        <v>687</v>
      </c>
      <c r="C269" s="224">
        <v>1394994.2327640001</v>
      </c>
      <c r="D269" s="225">
        <v>6443</v>
      </c>
      <c r="E269" s="51"/>
      <c r="F269" s="133">
        <v>0.16352246701742629</v>
      </c>
      <c r="G269" s="133">
        <v>0.12267240394501353</v>
      </c>
    </row>
    <row r="270" spans="1:7" x14ac:dyDescent="0.3">
      <c r="A270" s="51" t="s">
        <v>1729</v>
      </c>
      <c r="B270" s="51" t="s">
        <v>689</v>
      </c>
      <c r="C270" s="224">
        <v>240538.28768400001</v>
      </c>
      <c r="D270" s="225">
        <v>1085</v>
      </c>
      <c r="E270" s="51"/>
      <c r="F270" s="133">
        <v>2.8196112421411974E-2</v>
      </c>
      <c r="G270" s="133">
        <v>2.0658009976771637E-2</v>
      </c>
    </row>
    <row r="271" spans="1:7" x14ac:dyDescent="0.3">
      <c r="A271" s="51" t="s">
        <v>1730</v>
      </c>
      <c r="B271" s="51" t="s">
        <v>691</v>
      </c>
      <c r="C271" s="224">
        <v>14155.285722000001</v>
      </c>
      <c r="D271" s="225">
        <v>71</v>
      </c>
      <c r="E271" s="51"/>
      <c r="F271" s="133">
        <v>1.6592952058387355E-3</v>
      </c>
      <c r="G271" s="133">
        <v>1.3518144777426601E-3</v>
      </c>
    </row>
    <row r="272" spans="1:7" x14ac:dyDescent="0.3">
      <c r="A272" s="51" t="s">
        <v>1731</v>
      </c>
      <c r="B272" s="51" t="s">
        <v>693</v>
      </c>
      <c r="C272" s="225">
        <v>3320.9260559999998</v>
      </c>
      <c r="D272" s="225">
        <v>20</v>
      </c>
      <c r="E272" s="51"/>
      <c r="F272" s="133">
        <v>3.8928191149836962E-4</v>
      </c>
      <c r="G272" s="133">
        <v>3.8079281063173526E-4</v>
      </c>
    </row>
    <row r="273" spans="1:7" x14ac:dyDescent="0.3">
      <c r="A273" s="51" t="s">
        <v>1732</v>
      </c>
      <c r="B273" s="68" t="s">
        <v>138</v>
      </c>
      <c r="C273" s="224">
        <v>8530902.561635999</v>
      </c>
      <c r="D273" s="127">
        <v>52522</v>
      </c>
      <c r="E273" s="51"/>
      <c r="F273" s="142">
        <v>1.0000000000000002</v>
      </c>
      <c r="G273" s="142">
        <v>1</v>
      </c>
    </row>
    <row r="274" spans="1:7" hidden="1" x14ac:dyDescent="0.3">
      <c r="A274" s="51" t="s">
        <v>1733</v>
      </c>
      <c r="B274" s="66" t="s">
        <v>696</v>
      </c>
      <c r="C274" s="161"/>
      <c r="D274" s="179"/>
      <c r="E274" s="51"/>
      <c r="F274" s="133" t="s">
        <v>1517</v>
      </c>
      <c r="G274" s="133" t="s">
        <v>1517</v>
      </c>
    </row>
    <row r="275" spans="1:7" hidden="1" x14ac:dyDescent="0.3">
      <c r="A275" s="51" t="s">
        <v>1734</v>
      </c>
      <c r="B275" s="66" t="s">
        <v>698</v>
      </c>
      <c r="C275" s="161"/>
      <c r="D275" s="179"/>
      <c r="E275" s="51"/>
      <c r="F275" s="133" t="s">
        <v>1517</v>
      </c>
      <c r="G275" s="133" t="s">
        <v>1517</v>
      </c>
    </row>
    <row r="276" spans="1:7" hidden="1" x14ac:dyDescent="0.3">
      <c r="A276" s="51" t="s">
        <v>1735</v>
      </c>
      <c r="B276" s="66" t="s">
        <v>700</v>
      </c>
      <c r="C276" s="161"/>
      <c r="D276" s="179"/>
      <c r="E276" s="51"/>
      <c r="F276" s="133" t="s">
        <v>1517</v>
      </c>
      <c r="G276" s="133" t="s">
        <v>1517</v>
      </c>
    </row>
    <row r="277" spans="1:7" hidden="1" x14ac:dyDescent="0.3">
      <c r="A277" s="51" t="s">
        <v>1736</v>
      </c>
      <c r="B277" s="66" t="s">
        <v>702</v>
      </c>
      <c r="C277" s="161"/>
      <c r="D277" s="179"/>
      <c r="E277" s="51"/>
      <c r="F277" s="133" t="s">
        <v>1517</v>
      </c>
      <c r="G277" s="133" t="s">
        <v>1517</v>
      </c>
    </row>
    <row r="278" spans="1:7" hidden="1" x14ac:dyDescent="0.3">
      <c r="A278" s="51" t="s">
        <v>1737</v>
      </c>
      <c r="B278" s="66" t="s">
        <v>704</v>
      </c>
      <c r="C278" s="161"/>
      <c r="D278" s="179"/>
      <c r="E278" s="51"/>
      <c r="F278" s="133" t="s">
        <v>1517</v>
      </c>
      <c r="G278" s="133" t="s">
        <v>1517</v>
      </c>
    </row>
    <row r="279" spans="1:7" hidden="1" x14ac:dyDescent="0.3">
      <c r="A279" s="51" t="s">
        <v>1738</v>
      </c>
      <c r="B279" s="66" t="s">
        <v>706</v>
      </c>
      <c r="C279" s="161"/>
      <c r="D279" s="179"/>
      <c r="E279" s="51"/>
      <c r="F279" s="133" t="s">
        <v>1517</v>
      </c>
      <c r="G279" s="133" t="s">
        <v>1517</v>
      </c>
    </row>
    <row r="280" spans="1:7" hidden="1" x14ac:dyDescent="0.3">
      <c r="A280" s="51" t="s">
        <v>1739</v>
      </c>
      <c r="B280" s="66"/>
      <c r="C280" s="51"/>
      <c r="D280" s="51"/>
      <c r="E280" s="51"/>
      <c r="F280" s="77"/>
      <c r="G280" s="77"/>
    </row>
    <row r="281" spans="1:7" hidden="1" x14ac:dyDescent="0.3">
      <c r="A281" s="51" t="s">
        <v>1740</v>
      </c>
      <c r="B281" s="66"/>
      <c r="C281" s="51"/>
      <c r="D281" s="51"/>
      <c r="E281" s="51"/>
      <c r="F281" s="77"/>
      <c r="G281" s="77"/>
    </row>
    <row r="282" spans="1:7" hidden="1" x14ac:dyDescent="0.3">
      <c r="A282" s="51" t="s">
        <v>1741</v>
      </c>
      <c r="B282" s="66"/>
      <c r="C282" s="51"/>
      <c r="D282" s="51"/>
      <c r="E282" s="51"/>
      <c r="F282" s="77"/>
      <c r="G282" s="77"/>
    </row>
    <row r="283" spans="1:7" x14ac:dyDescent="0.3">
      <c r="A283" s="70"/>
      <c r="B283" s="70" t="s">
        <v>730</v>
      </c>
      <c r="C283" s="70" t="s">
        <v>477</v>
      </c>
      <c r="D283" s="70"/>
      <c r="E283" s="70"/>
      <c r="F283" s="70"/>
      <c r="G283" s="70"/>
    </row>
    <row r="284" spans="1:7" x14ac:dyDescent="0.3">
      <c r="A284" s="51" t="s">
        <v>1742</v>
      </c>
      <c r="B284" s="51" t="s">
        <v>732</v>
      </c>
      <c r="C284" s="178">
        <v>1</v>
      </c>
      <c r="D284" s="51"/>
      <c r="E284" s="115"/>
      <c r="F284" s="115"/>
      <c r="G284" s="115"/>
    </row>
    <row r="285" spans="1:7" x14ac:dyDescent="0.3">
      <c r="A285" s="51" t="s">
        <v>1743</v>
      </c>
      <c r="B285" s="51" t="s">
        <v>734</v>
      </c>
      <c r="C285" s="178">
        <v>0</v>
      </c>
      <c r="D285" s="51"/>
      <c r="E285" s="115"/>
      <c r="F285" s="115"/>
      <c r="G285" s="49"/>
    </row>
    <row r="286" spans="1:7" x14ac:dyDescent="0.3">
      <c r="A286" s="51" t="s">
        <v>1744</v>
      </c>
      <c r="B286" s="51" t="s">
        <v>736</v>
      </c>
      <c r="C286" s="178">
        <v>0</v>
      </c>
      <c r="D286" s="51"/>
      <c r="E286" s="115"/>
      <c r="F286" s="115"/>
      <c r="G286" s="49"/>
    </row>
    <row r="287" spans="1:7" x14ac:dyDescent="0.3">
      <c r="A287" s="51" t="s">
        <v>1745</v>
      </c>
      <c r="B287" s="51" t="s">
        <v>2076</v>
      </c>
      <c r="C287" s="178">
        <v>0</v>
      </c>
      <c r="D287" s="51"/>
      <c r="E287" s="115"/>
      <c r="F287" s="115"/>
      <c r="G287" s="49"/>
    </row>
    <row r="288" spans="1:7" x14ac:dyDescent="0.3">
      <c r="A288" s="51" t="s">
        <v>1746</v>
      </c>
      <c r="B288" s="68" t="s">
        <v>1368</v>
      </c>
      <c r="C288" s="178">
        <v>0</v>
      </c>
      <c r="D288" s="65"/>
      <c r="E288" s="65"/>
      <c r="F288" s="83"/>
      <c r="G288" s="83"/>
    </row>
    <row r="289" spans="1:7" x14ac:dyDescent="0.3">
      <c r="A289" s="51" t="s">
        <v>2077</v>
      </c>
      <c r="B289" s="51" t="s">
        <v>136</v>
      </c>
      <c r="C289" s="178">
        <v>0</v>
      </c>
      <c r="D289" s="51"/>
      <c r="E289" s="115"/>
      <c r="F289" s="115"/>
      <c r="G289" s="49"/>
    </row>
    <row r="290" spans="1:7" hidden="1" x14ac:dyDescent="0.3">
      <c r="A290" s="51" t="s">
        <v>1747</v>
      </c>
      <c r="B290" s="66" t="s">
        <v>740</v>
      </c>
      <c r="C290" s="180"/>
      <c r="D290" s="51"/>
      <c r="E290" s="115"/>
      <c r="F290" s="115"/>
      <c r="G290" s="49"/>
    </row>
    <row r="291" spans="1:7" hidden="1" x14ac:dyDescent="0.3">
      <c r="A291" s="51" t="s">
        <v>1748</v>
      </c>
      <c r="B291" s="66" t="s">
        <v>742</v>
      </c>
      <c r="C291" s="178"/>
      <c r="D291" s="51"/>
      <c r="E291" s="115"/>
      <c r="F291" s="115"/>
      <c r="G291" s="49"/>
    </row>
    <row r="292" spans="1:7" hidden="1" x14ac:dyDescent="0.3">
      <c r="A292" s="51" t="s">
        <v>1749</v>
      </c>
      <c r="B292" s="66" t="s">
        <v>744</v>
      </c>
      <c r="C292" s="178"/>
      <c r="D292" s="51"/>
      <c r="E292" s="115"/>
      <c r="F292" s="115"/>
      <c r="G292" s="49"/>
    </row>
    <row r="293" spans="1:7" hidden="1" x14ac:dyDescent="0.3">
      <c r="A293" s="51" t="s">
        <v>1750</v>
      </c>
      <c r="B293" s="66" t="s">
        <v>746</v>
      </c>
      <c r="C293" s="178"/>
      <c r="D293" s="51"/>
      <c r="E293" s="115"/>
      <c r="F293" s="115"/>
      <c r="G293" s="49"/>
    </row>
    <row r="294" spans="1:7" hidden="1" x14ac:dyDescent="0.3">
      <c r="A294" s="51" t="s">
        <v>1751</v>
      </c>
      <c r="B294" s="176" t="s">
        <v>140</v>
      </c>
      <c r="C294" s="178"/>
      <c r="D294" s="51"/>
      <c r="E294" s="115"/>
      <c r="F294" s="115"/>
      <c r="G294" s="49"/>
    </row>
    <row r="295" spans="1:7" hidden="1" x14ac:dyDescent="0.3">
      <c r="A295" s="51" t="s">
        <v>1752</v>
      </c>
      <c r="B295" s="176" t="s">
        <v>140</v>
      </c>
      <c r="C295" s="178"/>
      <c r="D295" s="51"/>
      <c r="E295" s="115"/>
      <c r="F295" s="115"/>
      <c r="G295" s="49"/>
    </row>
    <row r="296" spans="1:7" hidden="1" x14ac:dyDescent="0.3">
      <c r="A296" s="51" t="s">
        <v>1753</v>
      </c>
      <c r="B296" s="176" t="s">
        <v>140</v>
      </c>
      <c r="C296" s="178"/>
      <c r="D296" s="51"/>
      <c r="E296" s="115"/>
      <c r="F296" s="115"/>
      <c r="G296" s="49"/>
    </row>
    <row r="297" spans="1:7" hidden="1" x14ac:dyDescent="0.3">
      <c r="A297" s="51" t="s">
        <v>1754</v>
      </c>
      <c r="B297" s="176" t="s">
        <v>140</v>
      </c>
      <c r="C297" s="178"/>
      <c r="D297" s="51"/>
      <c r="E297" s="115"/>
      <c r="F297" s="115"/>
      <c r="G297" s="49"/>
    </row>
    <row r="298" spans="1:7" hidden="1" x14ac:dyDescent="0.3">
      <c r="A298" s="51" t="s">
        <v>1755</v>
      </c>
      <c r="B298" s="176" t="s">
        <v>140</v>
      </c>
      <c r="C298" s="178"/>
      <c r="D298" s="51"/>
      <c r="E298" s="115"/>
      <c r="F298" s="115"/>
      <c r="G298" s="49"/>
    </row>
    <row r="299" spans="1:7" hidden="1" x14ac:dyDescent="0.3">
      <c r="A299" s="51" t="s">
        <v>1756</v>
      </c>
      <c r="B299" s="176" t="s">
        <v>140</v>
      </c>
      <c r="C299" s="178"/>
      <c r="D299" s="51"/>
      <c r="E299" s="115"/>
      <c r="F299" s="115"/>
      <c r="G299" s="49"/>
    </row>
    <row r="300" spans="1:7" x14ac:dyDescent="0.3">
      <c r="A300" s="70"/>
      <c r="B300" s="70" t="s">
        <v>752</v>
      </c>
      <c r="C300" s="70" t="s">
        <v>477</v>
      </c>
      <c r="D300" s="70"/>
      <c r="E300" s="70"/>
      <c r="F300" s="70"/>
      <c r="G300" s="70"/>
    </row>
    <row r="301" spans="1:7" x14ac:dyDescent="0.3">
      <c r="A301" s="51" t="s">
        <v>1757</v>
      </c>
      <c r="B301" s="51" t="s">
        <v>1369</v>
      </c>
      <c r="C301" s="178">
        <v>1</v>
      </c>
      <c r="D301" s="51"/>
      <c r="E301" s="49"/>
      <c r="F301" s="49"/>
      <c r="G301" s="49"/>
    </row>
    <row r="302" spans="1:7" x14ac:dyDescent="0.3">
      <c r="A302" s="51" t="s">
        <v>1758</v>
      </c>
      <c r="B302" s="51" t="s">
        <v>754</v>
      </c>
      <c r="C302" s="178">
        <v>0</v>
      </c>
      <c r="D302" s="51"/>
      <c r="E302" s="49"/>
      <c r="F302" s="49"/>
      <c r="G302" s="49"/>
    </row>
    <row r="303" spans="1:7" x14ac:dyDescent="0.3">
      <c r="A303" s="51" t="s">
        <v>1759</v>
      </c>
      <c r="B303" s="51" t="s">
        <v>136</v>
      </c>
      <c r="C303" s="178">
        <v>0</v>
      </c>
      <c r="D303" s="51"/>
      <c r="E303" s="49"/>
      <c r="F303" s="49"/>
      <c r="G303" s="49"/>
    </row>
    <row r="304" spans="1:7" hidden="1" x14ac:dyDescent="0.3">
      <c r="A304" s="51" t="s">
        <v>1760</v>
      </c>
      <c r="B304" s="51"/>
      <c r="C304" s="121"/>
      <c r="D304" s="51"/>
      <c r="E304" s="49"/>
      <c r="F304" s="49"/>
      <c r="G304" s="49"/>
    </row>
    <row r="305" spans="1:7" hidden="1" x14ac:dyDescent="0.3">
      <c r="A305" s="51" t="s">
        <v>1761</v>
      </c>
      <c r="B305" s="51"/>
      <c r="C305" s="121"/>
      <c r="D305" s="51"/>
      <c r="E305" s="49"/>
      <c r="F305" s="49"/>
      <c r="G305" s="49"/>
    </row>
    <row r="306" spans="1:7" hidden="1" x14ac:dyDescent="0.3">
      <c r="A306" s="51" t="s">
        <v>1762</v>
      </c>
      <c r="B306" s="51"/>
      <c r="C306" s="121"/>
      <c r="D306" s="51"/>
      <c r="E306" s="49"/>
      <c r="F306" s="49"/>
      <c r="G306" s="49"/>
    </row>
    <row r="307" spans="1:7" x14ac:dyDescent="0.3">
      <c r="A307" s="70"/>
      <c r="B307" s="70" t="s">
        <v>1999</v>
      </c>
      <c r="C307" s="70" t="s">
        <v>107</v>
      </c>
      <c r="D307" s="70" t="s">
        <v>1504</v>
      </c>
      <c r="E307" s="70"/>
      <c r="F307" s="70" t="s">
        <v>477</v>
      </c>
      <c r="G307" s="70" t="s">
        <v>1763</v>
      </c>
    </row>
    <row r="308" spans="1:7" hidden="1" x14ac:dyDescent="0.3">
      <c r="A308" s="51" t="s">
        <v>1764</v>
      </c>
      <c r="B308" s="68" t="s">
        <v>570</v>
      </c>
      <c r="C308" s="161" t="s">
        <v>80</v>
      </c>
      <c r="D308" s="179" t="s">
        <v>80</v>
      </c>
      <c r="E308" s="57"/>
      <c r="F308" s="133" t="s">
        <v>1517</v>
      </c>
      <c r="G308" s="133" t="s">
        <v>1517</v>
      </c>
    </row>
    <row r="309" spans="1:7" hidden="1" x14ac:dyDescent="0.3">
      <c r="A309" s="51" t="s">
        <v>1765</v>
      </c>
      <c r="B309" s="173" t="s">
        <v>570</v>
      </c>
      <c r="C309" s="161" t="s">
        <v>80</v>
      </c>
      <c r="D309" s="179" t="s">
        <v>80</v>
      </c>
      <c r="E309" s="57"/>
      <c r="F309" s="133" t="s">
        <v>1517</v>
      </c>
      <c r="G309" s="133" t="s">
        <v>1517</v>
      </c>
    </row>
    <row r="310" spans="1:7" hidden="1" x14ac:dyDescent="0.3">
      <c r="A310" s="51" t="s">
        <v>1766</v>
      </c>
      <c r="B310" s="173" t="s">
        <v>570</v>
      </c>
      <c r="C310" s="161" t="s">
        <v>80</v>
      </c>
      <c r="D310" s="179" t="s">
        <v>80</v>
      </c>
      <c r="E310" s="57"/>
      <c r="F310" s="133" t="s">
        <v>1517</v>
      </c>
      <c r="G310" s="133" t="s">
        <v>1517</v>
      </c>
    </row>
    <row r="311" spans="1:7" hidden="1" x14ac:dyDescent="0.3">
      <c r="A311" s="51" t="s">
        <v>1767</v>
      </c>
      <c r="B311" s="173" t="s">
        <v>570</v>
      </c>
      <c r="C311" s="161" t="s">
        <v>80</v>
      </c>
      <c r="D311" s="179" t="s">
        <v>80</v>
      </c>
      <c r="E311" s="57"/>
      <c r="F311" s="133" t="s">
        <v>1517</v>
      </c>
      <c r="G311" s="133" t="s">
        <v>1517</v>
      </c>
    </row>
    <row r="312" spans="1:7" hidden="1" x14ac:dyDescent="0.3">
      <c r="A312" s="51" t="s">
        <v>1768</v>
      </c>
      <c r="B312" s="173" t="s">
        <v>570</v>
      </c>
      <c r="C312" s="161" t="s">
        <v>80</v>
      </c>
      <c r="D312" s="179" t="s">
        <v>80</v>
      </c>
      <c r="E312" s="57"/>
      <c r="F312" s="133" t="s">
        <v>1517</v>
      </c>
      <c r="G312" s="133" t="s">
        <v>1517</v>
      </c>
    </row>
    <row r="313" spans="1:7" hidden="1" x14ac:dyDescent="0.3">
      <c r="A313" s="51" t="s">
        <v>1769</v>
      </c>
      <c r="B313" s="173" t="s">
        <v>570</v>
      </c>
      <c r="C313" s="161" t="s">
        <v>80</v>
      </c>
      <c r="D313" s="179" t="s">
        <v>80</v>
      </c>
      <c r="E313" s="57"/>
      <c r="F313" s="133" t="s">
        <v>1517</v>
      </c>
      <c r="G313" s="133" t="s">
        <v>1517</v>
      </c>
    </row>
    <row r="314" spans="1:7" hidden="1" x14ac:dyDescent="0.3">
      <c r="A314" s="51" t="s">
        <v>1770</v>
      </c>
      <c r="B314" s="173" t="s">
        <v>570</v>
      </c>
      <c r="C314" s="161" t="s">
        <v>80</v>
      </c>
      <c r="D314" s="179" t="s">
        <v>80</v>
      </c>
      <c r="E314" s="57"/>
      <c r="F314" s="133" t="s">
        <v>1517</v>
      </c>
      <c r="G314" s="133" t="s">
        <v>1517</v>
      </c>
    </row>
    <row r="315" spans="1:7" hidden="1" x14ac:dyDescent="0.3">
      <c r="A315" s="51" t="s">
        <v>1771</v>
      </c>
      <c r="B315" s="173" t="s">
        <v>570</v>
      </c>
      <c r="C315" s="161" t="s">
        <v>80</v>
      </c>
      <c r="D315" s="179" t="s">
        <v>80</v>
      </c>
      <c r="E315" s="57"/>
      <c r="F315" s="133" t="s">
        <v>1517</v>
      </c>
      <c r="G315" s="133" t="s">
        <v>1517</v>
      </c>
    </row>
    <row r="316" spans="1:7" hidden="1" x14ac:dyDescent="0.3">
      <c r="A316" s="51" t="s">
        <v>1772</v>
      </c>
      <c r="B316" s="173" t="s">
        <v>570</v>
      </c>
      <c r="C316" s="161" t="s">
        <v>80</v>
      </c>
      <c r="D316" s="179" t="s">
        <v>80</v>
      </c>
      <c r="E316" s="57"/>
      <c r="F316" s="133" t="s">
        <v>1517</v>
      </c>
      <c r="G316" s="133" t="s">
        <v>1517</v>
      </c>
    </row>
    <row r="317" spans="1:7" hidden="1" x14ac:dyDescent="0.3">
      <c r="A317" s="51" t="s">
        <v>1773</v>
      </c>
      <c r="B317" s="173" t="s">
        <v>570</v>
      </c>
      <c r="C317" s="161" t="s">
        <v>80</v>
      </c>
      <c r="D317" s="179" t="s">
        <v>80</v>
      </c>
      <c r="E317" s="57"/>
      <c r="F317" s="133" t="s">
        <v>1517</v>
      </c>
      <c r="G317" s="133" t="s">
        <v>1517</v>
      </c>
    </row>
    <row r="318" spans="1:7" hidden="1" x14ac:dyDescent="0.3">
      <c r="A318" s="51" t="s">
        <v>1774</v>
      </c>
      <c r="B318" s="173" t="s">
        <v>570</v>
      </c>
      <c r="C318" s="161" t="s">
        <v>80</v>
      </c>
      <c r="D318" s="179" t="s">
        <v>80</v>
      </c>
      <c r="E318" s="57"/>
      <c r="F318" s="133" t="s">
        <v>1517</v>
      </c>
      <c r="G318" s="133" t="s">
        <v>1517</v>
      </c>
    </row>
    <row r="319" spans="1:7" hidden="1" x14ac:dyDescent="0.3">
      <c r="A319" s="51" t="s">
        <v>1775</v>
      </c>
      <c r="B319" s="173" t="s">
        <v>570</v>
      </c>
      <c r="C319" s="161" t="s">
        <v>80</v>
      </c>
      <c r="D319" s="179" t="s">
        <v>80</v>
      </c>
      <c r="E319" s="57"/>
      <c r="F319" s="133" t="s">
        <v>1517</v>
      </c>
      <c r="G319" s="133" t="s">
        <v>1517</v>
      </c>
    </row>
    <row r="320" spans="1:7" hidden="1" x14ac:dyDescent="0.3">
      <c r="A320" s="51" t="s">
        <v>1776</v>
      </c>
      <c r="B320" s="173" t="s">
        <v>570</v>
      </c>
      <c r="C320" s="161" t="s">
        <v>80</v>
      </c>
      <c r="D320" s="179" t="s">
        <v>80</v>
      </c>
      <c r="E320" s="57"/>
      <c r="F320" s="133" t="s">
        <v>1517</v>
      </c>
      <c r="G320" s="133" t="s">
        <v>1517</v>
      </c>
    </row>
    <row r="321" spans="1:7" hidden="1" x14ac:dyDescent="0.3">
      <c r="A321" s="51" t="s">
        <v>1777</v>
      </c>
      <c r="B321" s="173" t="s">
        <v>570</v>
      </c>
      <c r="C321" s="161" t="s">
        <v>80</v>
      </c>
      <c r="D321" s="179" t="s">
        <v>80</v>
      </c>
      <c r="E321" s="57"/>
      <c r="F321" s="133" t="s">
        <v>1517</v>
      </c>
      <c r="G321" s="133" t="s">
        <v>1517</v>
      </c>
    </row>
    <row r="322" spans="1:7" hidden="1" x14ac:dyDescent="0.3">
      <c r="A322" s="51" t="s">
        <v>1778</v>
      </c>
      <c r="B322" s="173" t="s">
        <v>570</v>
      </c>
      <c r="C322" s="161" t="s">
        <v>80</v>
      </c>
      <c r="D322" s="179" t="s">
        <v>80</v>
      </c>
      <c r="E322" s="57"/>
      <c r="F322" s="133" t="s">
        <v>1517</v>
      </c>
      <c r="G322" s="133" t="s">
        <v>1517</v>
      </c>
    </row>
    <row r="323" spans="1:7" hidden="1" x14ac:dyDescent="0.3">
      <c r="A323" s="51" t="s">
        <v>1779</v>
      </c>
      <c r="B323" s="173" t="s">
        <v>570</v>
      </c>
      <c r="C323" s="161" t="s">
        <v>80</v>
      </c>
      <c r="D323" s="179" t="s">
        <v>80</v>
      </c>
      <c r="E323" s="57"/>
      <c r="F323" s="133" t="s">
        <v>1517</v>
      </c>
      <c r="G323" s="133" t="s">
        <v>1517</v>
      </c>
    </row>
    <row r="324" spans="1:7" hidden="1" x14ac:dyDescent="0.3">
      <c r="A324" s="51" t="s">
        <v>1780</v>
      </c>
      <c r="B324" s="173" t="s">
        <v>570</v>
      </c>
      <c r="C324" s="161" t="s">
        <v>80</v>
      </c>
      <c r="D324" s="179" t="s">
        <v>80</v>
      </c>
      <c r="E324" s="57"/>
      <c r="F324" s="133" t="s">
        <v>1517</v>
      </c>
      <c r="G324" s="133" t="s">
        <v>1517</v>
      </c>
    </row>
    <row r="325" spans="1:7" x14ac:dyDescent="0.3">
      <c r="A325" s="51" t="s">
        <v>1781</v>
      </c>
      <c r="B325" s="68" t="s">
        <v>1897</v>
      </c>
      <c r="C325" s="161">
        <v>8530902.5616360009</v>
      </c>
      <c r="D325" s="179">
        <v>52522</v>
      </c>
      <c r="E325" s="57"/>
      <c r="F325" s="133">
        <v>1</v>
      </c>
      <c r="G325" s="133">
        <v>1</v>
      </c>
    </row>
    <row r="326" spans="1:7" x14ac:dyDescent="0.3">
      <c r="A326" s="51" t="s">
        <v>1782</v>
      </c>
      <c r="B326" s="68" t="s">
        <v>138</v>
      </c>
      <c r="C326" s="126">
        <v>8530902.5616360009</v>
      </c>
      <c r="D326" s="127">
        <v>52522</v>
      </c>
      <c r="E326" s="57"/>
      <c r="F326" s="142">
        <v>1</v>
      </c>
      <c r="G326" s="142">
        <v>1</v>
      </c>
    </row>
    <row r="327" spans="1:7" hidden="1" x14ac:dyDescent="0.3">
      <c r="A327" s="51" t="s">
        <v>1783</v>
      </c>
      <c r="B327" s="68"/>
      <c r="C327" s="51"/>
      <c r="D327" s="51"/>
      <c r="E327" s="57"/>
      <c r="F327" s="57"/>
      <c r="G327" s="57"/>
    </row>
    <row r="328" spans="1:7" hidden="1" x14ac:dyDescent="0.3">
      <c r="A328" s="51" t="s">
        <v>1784</v>
      </c>
      <c r="B328" s="68"/>
      <c r="C328" s="51"/>
      <c r="D328" s="51"/>
      <c r="E328" s="57"/>
      <c r="F328" s="57"/>
      <c r="G328" s="57"/>
    </row>
    <row r="329" spans="1:7" hidden="1" x14ac:dyDescent="0.3">
      <c r="A329" s="51" t="s">
        <v>1785</v>
      </c>
      <c r="B329" s="68"/>
      <c r="C329" s="51"/>
      <c r="D329" s="51"/>
      <c r="E329" s="57"/>
      <c r="F329" s="57"/>
      <c r="G329" s="57"/>
    </row>
    <row r="330" spans="1:7" x14ac:dyDescent="0.3">
      <c r="A330" s="70"/>
      <c r="B330" s="70" t="s">
        <v>2474</v>
      </c>
      <c r="C330" s="70" t="s">
        <v>107</v>
      </c>
      <c r="D330" s="70" t="s">
        <v>1504</v>
      </c>
      <c r="E330" s="70"/>
      <c r="F330" s="70" t="s">
        <v>477</v>
      </c>
      <c r="G330" s="70" t="s">
        <v>1763</v>
      </c>
    </row>
    <row r="331" spans="1:7" hidden="1" x14ac:dyDescent="0.3">
      <c r="A331" s="51" t="s">
        <v>1786</v>
      </c>
      <c r="B331" s="68" t="s">
        <v>570</v>
      </c>
      <c r="C331" s="161" t="s">
        <v>80</v>
      </c>
      <c r="D331" s="179" t="s">
        <v>80</v>
      </c>
      <c r="E331" s="57"/>
      <c r="F331" s="133" t="s">
        <v>1517</v>
      </c>
      <c r="G331" s="133" t="s">
        <v>1517</v>
      </c>
    </row>
    <row r="332" spans="1:7" hidden="1" x14ac:dyDescent="0.3">
      <c r="A332" s="51" t="s">
        <v>1787</v>
      </c>
      <c r="B332" s="173" t="s">
        <v>570</v>
      </c>
      <c r="C332" s="161" t="s">
        <v>80</v>
      </c>
      <c r="D332" s="179" t="s">
        <v>80</v>
      </c>
      <c r="E332" s="57"/>
      <c r="F332" s="133" t="s">
        <v>1517</v>
      </c>
      <c r="G332" s="133" t="s">
        <v>1517</v>
      </c>
    </row>
    <row r="333" spans="1:7" hidden="1" x14ac:dyDescent="0.3">
      <c r="A333" s="51" t="s">
        <v>1788</v>
      </c>
      <c r="B333" s="173" t="s">
        <v>570</v>
      </c>
      <c r="C333" s="161" t="s">
        <v>80</v>
      </c>
      <c r="D333" s="179" t="s">
        <v>80</v>
      </c>
      <c r="E333" s="57"/>
      <c r="F333" s="133" t="s">
        <v>1517</v>
      </c>
      <c r="G333" s="133" t="s">
        <v>1517</v>
      </c>
    </row>
    <row r="334" spans="1:7" hidden="1" x14ac:dyDescent="0.3">
      <c r="A334" s="51" t="s">
        <v>1789</v>
      </c>
      <c r="B334" s="173" t="s">
        <v>570</v>
      </c>
      <c r="C334" s="161" t="s">
        <v>80</v>
      </c>
      <c r="D334" s="179" t="s">
        <v>80</v>
      </c>
      <c r="E334" s="57"/>
      <c r="F334" s="133" t="s">
        <v>1517</v>
      </c>
      <c r="G334" s="133" t="s">
        <v>1517</v>
      </c>
    </row>
    <row r="335" spans="1:7" hidden="1" x14ac:dyDescent="0.3">
      <c r="A335" s="51" t="s">
        <v>1790</v>
      </c>
      <c r="B335" s="173" t="s">
        <v>570</v>
      </c>
      <c r="C335" s="161" t="s">
        <v>80</v>
      </c>
      <c r="D335" s="179" t="s">
        <v>80</v>
      </c>
      <c r="E335" s="57"/>
      <c r="F335" s="133" t="s">
        <v>1517</v>
      </c>
      <c r="G335" s="133" t="s">
        <v>1517</v>
      </c>
    </row>
    <row r="336" spans="1:7" hidden="1" x14ac:dyDescent="0.3">
      <c r="A336" s="51" t="s">
        <v>1791</v>
      </c>
      <c r="B336" s="173" t="s">
        <v>570</v>
      </c>
      <c r="C336" s="161" t="s">
        <v>80</v>
      </c>
      <c r="D336" s="179" t="s">
        <v>80</v>
      </c>
      <c r="E336" s="57"/>
      <c r="F336" s="133" t="s">
        <v>1517</v>
      </c>
      <c r="G336" s="133" t="s">
        <v>1517</v>
      </c>
    </row>
    <row r="337" spans="1:7" hidden="1" x14ac:dyDescent="0.3">
      <c r="A337" s="51" t="s">
        <v>1792</v>
      </c>
      <c r="B337" s="173" t="s">
        <v>570</v>
      </c>
      <c r="C337" s="161" t="s">
        <v>80</v>
      </c>
      <c r="D337" s="179" t="s">
        <v>80</v>
      </c>
      <c r="E337" s="57"/>
      <c r="F337" s="133" t="s">
        <v>1517</v>
      </c>
      <c r="G337" s="133" t="s">
        <v>1517</v>
      </c>
    </row>
    <row r="338" spans="1:7" hidden="1" x14ac:dyDescent="0.3">
      <c r="A338" s="51" t="s">
        <v>1793</v>
      </c>
      <c r="B338" s="173" t="s">
        <v>570</v>
      </c>
      <c r="C338" s="161" t="s">
        <v>80</v>
      </c>
      <c r="D338" s="179" t="s">
        <v>80</v>
      </c>
      <c r="E338" s="57"/>
      <c r="F338" s="133" t="s">
        <v>1517</v>
      </c>
      <c r="G338" s="133" t="s">
        <v>1517</v>
      </c>
    </row>
    <row r="339" spans="1:7" hidden="1" x14ac:dyDescent="0.3">
      <c r="A339" s="51" t="s">
        <v>1794</v>
      </c>
      <c r="B339" s="173" t="s">
        <v>570</v>
      </c>
      <c r="C339" s="161" t="s">
        <v>80</v>
      </c>
      <c r="D339" s="179" t="s">
        <v>80</v>
      </c>
      <c r="E339" s="57"/>
      <c r="F339" s="133" t="s">
        <v>1517</v>
      </c>
      <c r="G339" s="133" t="s">
        <v>1517</v>
      </c>
    </row>
    <row r="340" spans="1:7" hidden="1" x14ac:dyDescent="0.3">
      <c r="A340" s="51" t="s">
        <v>1795</v>
      </c>
      <c r="B340" s="173" t="s">
        <v>570</v>
      </c>
      <c r="C340" s="161" t="s">
        <v>80</v>
      </c>
      <c r="D340" s="179" t="s">
        <v>80</v>
      </c>
      <c r="E340" s="57"/>
      <c r="F340" s="133" t="s">
        <v>1517</v>
      </c>
      <c r="G340" s="133" t="s">
        <v>1517</v>
      </c>
    </row>
    <row r="341" spans="1:7" hidden="1" x14ac:dyDescent="0.3">
      <c r="A341" s="51" t="s">
        <v>1975</v>
      </c>
      <c r="B341" s="173" t="s">
        <v>570</v>
      </c>
      <c r="C341" s="161" t="s">
        <v>80</v>
      </c>
      <c r="D341" s="179" t="s">
        <v>80</v>
      </c>
      <c r="E341" s="57"/>
      <c r="F341" s="133" t="s">
        <v>1517</v>
      </c>
      <c r="G341" s="133" t="s">
        <v>1517</v>
      </c>
    </row>
    <row r="342" spans="1:7" hidden="1" x14ac:dyDescent="0.3">
      <c r="A342" s="51" t="s">
        <v>2000</v>
      </c>
      <c r="B342" s="173" t="s">
        <v>570</v>
      </c>
      <c r="C342" s="161" t="s">
        <v>80</v>
      </c>
      <c r="D342" s="179" t="s">
        <v>80</v>
      </c>
      <c r="E342" s="57"/>
      <c r="F342" s="133" t="s">
        <v>1517</v>
      </c>
      <c r="G342" s="133" t="s">
        <v>1517</v>
      </c>
    </row>
    <row r="343" spans="1:7" hidden="1" x14ac:dyDescent="0.3">
      <c r="A343" s="51" t="s">
        <v>2001</v>
      </c>
      <c r="B343" s="173" t="s">
        <v>570</v>
      </c>
      <c r="C343" s="161" t="s">
        <v>80</v>
      </c>
      <c r="D343" s="179" t="s">
        <v>80</v>
      </c>
      <c r="E343" s="57"/>
      <c r="F343" s="133" t="s">
        <v>1517</v>
      </c>
      <c r="G343" s="133" t="s">
        <v>1517</v>
      </c>
    </row>
    <row r="344" spans="1:7" hidden="1" x14ac:dyDescent="0.3">
      <c r="A344" s="51" t="s">
        <v>2002</v>
      </c>
      <c r="B344" s="173" t="s">
        <v>570</v>
      </c>
      <c r="C344" s="161" t="s">
        <v>80</v>
      </c>
      <c r="D344" s="179" t="s">
        <v>80</v>
      </c>
      <c r="E344" s="57"/>
      <c r="F344" s="133" t="s">
        <v>1517</v>
      </c>
      <c r="G344" s="133" t="s">
        <v>1517</v>
      </c>
    </row>
    <row r="345" spans="1:7" hidden="1" x14ac:dyDescent="0.3">
      <c r="A345" s="51" t="s">
        <v>2003</v>
      </c>
      <c r="B345" s="173" t="s">
        <v>570</v>
      </c>
      <c r="C345" s="161" t="s">
        <v>80</v>
      </c>
      <c r="D345" s="179" t="s">
        <v>80</v>
      </c>
      <c r="E345" s="57"/>
      <c r="F345" s="133" t="s">
        <v>1517</v>
      </c>
      <c r="G345" s="133" t="s">
        <v>1517</v>
      </c>
    </row>
    <row r="346" spans="1:7" hidden="1" x14ac:dyDescent="0.3">
      <c r="A346" s="51" t="s">
        <v>2004</v>
      </c>
      <c r="B346" s="173" t="s">
        <v>570</v>
      </c>
      <c r="C346" s="161" t="s">
        <v>80</v>
      </c>
      <c r="D346" s="179" t="s">
        <v>80</v>
      </c>
      <c r="E346" s="57"/>
      <c r="F346" s="133" t="s">
        <v>1517</v>
      </c>
      <c r="G346" s="133" t="s">
        <v>1517</v>
      </c>
    </row>
    <row r="347" spans="1:7" hidden="1" x14ac:dyDescent="0.3">
      <c r="A347" s="51" t="s">
        <v>2005</v>
      </c>
      <c r="B347" s="173" t="s">
        <v>570</v>
      </c>
      <c r="C347" s="161" t="s">
        <v>80</v>
      </c>
      <c r="D347" s="179" t="s">
        <v>80</v>
      </c>
      <c r="E347" s="57"/>
      <c r="F347" s="133" t="s">
        <v>1517</v>
      </c>
      <c r="G347" s="133" t="s">
        <v>1517</v>
      </c>
    </row>
    <row r="348" spans="1:7" x14ac:dyDescent="0.3">
      <c r="A348" s="51" t="s">
        <v>2006</v>
      </c>
      <c r="B348" s="68" t="s">
        <v>1897</v>
      </c>
      <c r="C348" s="161">
        <v>8530902.5616360009</v>
      </c>
      <c r="D348" s="179">
        <v>52522</v>
      </c>
      <c r="E348" s="57"/>
      <c r="F348" s="133">
        <v>1</v>
      </c>
      <c r="G348" s="133">
        <v>1</v>
      </c>
    </row>
    <row r="349" spans="1:7" x14ac:dyDescent="0.3">
      <c r="A349" s="51" t="s">
        <v>2007</v>
      </c>
      <c r="B349" s="68" t="s">
        <v>138</v>
      </c>
      <c r="C349" s="126">
        <v>8530902.5616360009</v>
      </c>
      <c r="D349" s="127">
        <v>52522</v>
      </c>
      <c r="E349" s="57"/>
      <c r="F349" s="142">
        <v>1</v>
      </c>
      <c r="G349" s="142">
        <v>1</v>
      </c>
    </row>
    <row r="350" spans="1:7" hidden="1" x14ac:dyDescent="0.3">
      <c r="A350" s="51" t="s">
        <v>1796</v>
      </c>
      <c r="B350" s="68"/>
      <c r="C350" s="51"/>
      <c r="D350" s="51"/>
      <c r="E350" s="57"/>
      <c r="F350" s="57"/>
      <c r="G350" s="57"/>
    </row>
    <row r="351" spans="1:7" hidden="1" x14ac:dyDescent="0.3">
      <c r="A351" s="51" t="s">
        <v>2008</v>
      </c>
      <c r="B351" s="68"/>
      <c r="C351" s="51"/>
      <c r="D351" s="51"/>
      <c r="E351" s="57"/>
      <c r="F351" s="57"/>
      <c r="G351" s="57"/>
    </row>
    <row r="352" spans="1:7" x14ac:dyDescent="0.3">
      <c r="A352" s="70"/>
      <c r="B352" s="70" t="s">
        <v>2149</v>
      </c>
      <c r="C352" s="70" t="s">
        <v>107</v>
      </c>
      <c r="D352" s="70" t="s">
        <v>1504</v>
      </c>
      <c r="E352" s="70"/>
      <c r="F352" s="70" t="s">
        <v>477</v>
      </c>
      <c r="G352" s="70" t="s">
        <v>2152</v>
      </c>
    </row>
    <row r="353" spans="1:7" hidden="1" x14ac:dyDescent="0.3">
      <c r="A353" s="51" t="s">
        <v>1797</v>
      </c>
      <c r="B353" s="68" t="s">
        <v>1497</v>
      </c>
      <c r="C353" s="161" t="s">
        <v>80</v>
      </c>
      <c r="D353" s="179" t="s">
        <v>80</v>
      </c>
      <c r="E353" s="57"/>
      <c r="F353" s="133" t="s">
        <v>1517</v>
      </c>
      <c r="G353" s="133" t="s">
        <v>1517</v>
      </c>
    </row>
    <row r="354" spans="1:7" hidden="1" x14ac:dyDescent="0.3">
      <c r="A354" s="51" t="s">
        <v>1798</v>
      </c>
      <c r="B354" s="68" t="s">
        <v>1498</v>
      </c>
      <c r="C354" s="161" t="s">
        <v>80</v>
      </c>
      <c r="D354" s="179" t="s">
        <v>80</v>
      </c>
      <c r="E354" s="57"/>
      <c r="F354" s="133" t="s">
        <v>1517</v>
      </c>
      <c r="G354" s="133" t="s">
        <v>1517</v>
      </c>
    </row>
    <row r="355" spans="1:7" hidden="1" x14ac:dyDescent="0.3">
      <c r="A355" s="51" t="s">
        <v>1799</v>
      </c>
      <c r="B355" s="68" t="s">
        <v>2175</v>
      </c>
      <c r="C355" s="161" t="s">
        <v>80</v>
      </c>
      <c r="D355" s="179" t="s">
        <v>80</v>
      </c>
      <c r="E355" s="57"/>
      <c r="F355" s="133" t="s">
        <v>1517</v>
      </c>
      <c r="G355" s="133" t="s">
        <v>1517</v>
      </c>
    </row>
    <row r="356" spans="1:7" hidden="1" x14ac:dyDescent="0.3">
      <c r="A356" s="51" t="s">
        <v>1800</v>
      </c>
      <c r="B356" s="68" t="s">
        <v>1499</v>
      </c>
      <c r="C356" s="161" t="s">
        <v>80</v>
      </c>
      <c r="D356" s="179" t="s">
        <v>80</v>
      </c>
      <c r="E356" s="57"/>
      <c r="F356" s="133" t="s">
        <v>1517</v>
      </c>
      <c r="G356" s="133" t="s">
        <v>1517</v>
      </c>
    </row>
    <row r="357" spans="1:7" hidden="1" x14ac:dyDescent="0.3">
      <c r="A357" s="51" t="s">
        <v>1801</v>
      </c>
      <c r="B357" s="68" t="s">
        <v>1500</v>
      </c>
      <c r="C357" s="161" t="s">
        <v>80</v>
      </c>
      <c r="D357" s="179" t="s">
        <v>80</v>
      </c>
      <c r="E357" s="57"/>
      <c r="F357" s="133" t="s">
        <v>1517</v>
      </c>
      <c r="G357" s="133" t="s">
        <v>1517</v>
      </c>
    </row>
    <row r="358" spans="1:7" hidden="1" x14ac:dyDescent="0.3">
      <c r="A358" s="51" t="s">
        <v>1802</v>
      </c>
      <c r="B358" s="68" t="s">
        <v>1501</v>
      </c>
      <c r="C358" s="161" t="s">
        <v>80</v>
      </c>
      <c r="D358" s="179" t="s">
        <v>80</v>
      </c>
      <c r="E358" s="57"/>
      <c r="F358" s="133" t="s">
        <v>1517</v>
      </c>
      <c r="G358" s="133" t="s">
        <v>1517</v>
      </c>
    </row>
    <row r="359" spans="1:7" hidden="1" x14ac:dyDescent="0.3">
      <c r="A359" s="51" t="s">
        <v>1891</v>
      </c>
      <c r="B359" s="68" t="s">
        <v>1502</v>
      </c>
      <c r="C359" s="161" t="s">
        <v>80</v>
      </c>
      <c r="D359" s="179" t="s">
        <v>80</v>
      </c>
      <c r="E359" s="57"/>
      <c r="F359" s="133" t="s">
        <v>1517</v>
      </c>
      <c r="G359" s="133" t="s">
        <v>1517</v>
      </c>
    </row>
    <row r="360" spans="1:7" hidden="1" x14ac:dyDescent="0.3">
      <c r="A360" s="51" t="s">
        <v>1892</v>
      </c>
      <c r="B360" s="68" t="s">
        <v>1503</v>
      </c>
      <c r="C360" s="161" t="s">
        <v>80</v>
      </c>
      <c r="D360" s="179" t="s">
        <v>80</v>
      </c>
      <c r="E360" s="57"/>
      <c r="F360" s="133" t="s">
        <v>1517</v>
      </c>
      <c r="G360" s="133" t="s">
        <v>1517</v>
      </c>
    </row>
    <row r="361" spans="1:7" hidden="1" x14ac:dyDescent="0.3">
      <c r="A361" s="51" t="s">
        <v>2013</v>
      </c>
      <c r="B361" s="68" t="s">
        <v>2545</v>
      </c>
      <c r="C361" s="126" t="s">
        <v>80</v>
      </c>
      <c r="D361" s="51" t="s">
        <v>80</v>
      </c>
      <c r="E361" s="57"/>
      <c r="F361" s="133" t="s">
        <v>1517</v>
      </c>
      <c r="G361" s="133" t="s">
        <v>1517</v>
      </c>
    </row>
    <row r="362" spans="1:7" hidden="1" x14ac:dyDescent="0.3">
      <c r="A362" s="51" t="s">
        <v>2014</v>
      </c>
      <c r="B362" s="51" t="s">
        <v>2548</v>
      </c>
      <c r="C362" s="126" t="s">
        <v>80</v>
      </c>
      <c r="D362" s="51" t="s">
        <v>80</v>
      </c>
      <c r="F362" s="133" t="s">
        <v>1517</v>
      </c>
      <c r="G362" s="133" t="s">
        <v>1517</v>
      </c>
    </row>
    <row r="363" spans="1:7" hidden="1" x14ac:dyDescent="0.3">
      <c r="A363" s="51" t="s">
        <v>2015</v>
      </c>
      <c r="B363" s="51" t="s">
        <v>2546</v>
      </c>
      <c r="C363" s="126" t="s">
        <v>80</v>
      </c>
      <c r="D363" s="51" t="s">
        <v>80</v>
      </c>
      <c r="F363" s="133" t="s">
        <v>1517</v>
      </c>
      <c r="G363" s="133" t="s">
        <v>1517</v>
      </c>
    </row>
    <row r="364" spans="1:7" hidden="1" x14ac:dyDescent="0.3">
      <c r="A364" s="51" t="s">
        <v>2569</v>
      </c>
      <c r="B364" s="68" t="s">
        <v>2547</v>
      </c>
      <c r="C364" s="126" t="s">
        <v>80</v>
      </c>
      <c r="D364" s="51" t="s">
        <v>80</v>
      </c>
      <c r="E364" s="57"/>
      <c r="F364" s="133" t="s">
        <v>1517</v>
      </c>
      <c r="G364" s="133" t="s">
        <v>1517</v>
      </c>
    </row>
    <row r="365" spans="1:7" x14ac:dyDescent="0.3">
      <c r="A365" s="51" t="s">
        <v>2570</v>
      </c>
      <c r="B365" s="51" t="s">
        <v>1897</v>
      </c>
      <c r="C365" s="126">
        <v>8530902.5616360009</v>
      </c>
      <c r="D365" s="127">
        <v>52522</v>
      </c>
      <c r="E365" s="57"/>
      <c r="F365" s="133">
        <v>1</v>
      </c>
      <c r="G365" s="133">
        <v>1</v>
      </c>
    </row>
    <row r="366" spans="1:7" x14ac:dyDescent="0.3">
      <c r="A366" s="51" t="s">
        <v>2571</v>
      </c>
      <c r="B366" s="68" t="s">
        <v>138</v>
      </c>
      <c r="C366" s="126">
        <v>8530902.5616360009</v>
      </c>
      <c r="D366" s="127">
        <v>52522</v>
      </c>
      <c r="E366" s="57"/>
      <c r="F366" s="121">
        <v>1</v>
      </c>
      <c r="G366" s="121">
        <v>1</v>
      </c>
    </row>
    <row r="367" spans="1:7" hidden="1" x14ac:dyDescent="0.3">
      <c r="A367" s="51" t="s">
        <v>1803</v>
      </c>
      <c r="B367" s="68"/>
      <c r="C367" s="161"/>
      <c r="D367" s="179"/>
      <c r="E367" s="57"/>
      <c r="F367" s="133" t="s">
        <v>1517</v>
      </c>
      <c r="G367" s="133" t="s">
        <v>1517</v>
      </c>
    </row>
    <row r="368" spans="1:7" hidden="1" x14ac:dyDescent="0.3">
      <c r="A368" s="51" t="s">
        <v>2574</v>
      </c>
      <c r="B368" s="68"/>
      <c r="C368" s="161"/>
      <c r="D368" s="179"/>
      <c r="E368" s="57"/>
      <c r="F368" s="133"/>
      <c r="G368" s="133"/>
    </row>
    <row r="369" spans="1:7" hidden="1" x14ac:dyDescent="0.3">
      <c r="A369" s="51" t="s">
        <v>2575</v>
      </c>
      <c r="B369" s="68"/>
      <c r="C369" s="161"/>
      <c r="D369" s="179"/>
      <c r="E369" s="57"/>
      <c r="F369" s="133"/>
      <c r="G369" s="133"/>
    </row>
    <row r="370" spans="1:7" hidden="1" x14ac:dyDescent="0.3">
      <c r="A370" s="51" t="s">
        <v>2576</v>
      </c>
      <c r="B370" s="68"/>
      <c r="C370" s="161"/>
      <c r="D370" s="179"/>
      <c r="E370" s="57"/>
      <c r="F370" s="133"/>
      <c r="G370" s="133"/>
    </row>
    <row r="371" spans="1:7" hidden="1" x14ac:dyDescent="0.3">
      <c r="A371" s="51" t="s">
        <v>2577</v>
      </c>
      <c r="B371" s="68"/>
      <c r="C371" s="161"/>
      <c r="D371" s="179"/>
      <c r="E371" s="57"/>
      <c r="F371" s="133"/>
      <c r="G371" s="133"/>
    </row>
    <row r="372" spans="1:7" hidden="1" x14ac:dyDescent="0.3">
      <c r="A372" s="51" t="s">
        <v>2578</v>
      </c>
      <c r="B372" s="68"/>
      <c r="C372" s="161"/>
      <c r="D372" s="179"/>
      <c r="E372" s="57"/>
      <c r="F372" s="133"/>
      <c r="G372" s="133"/>
    </row>
    <row r="373" spans="1:7" hidden="1" x14ac:dyDescent="0.3">
      <c r="A373" s="51" t="s">
        <v>2579</v>
      </c>
      <c r="B373" s="68"/>
      <c r="C373" s="161"/>
      <c r="D373" s="179"/>
      <c r="E373" s="57"/>
      <c r="F373" s="133"/>
      <c r="G373" s="133"/>
    </row>
    <row r="374" spans="1:7" hidden="1" x14ac:dyDescent="0.3">
      <c r="A374" s="51" t="s">
        <v>2580</v>
      </c>
      <c r="B374" s="68"/>
      <c r="C374" s="126"/>
      <c r="D374" s="127"/>
      <c r="E374" s="57"/>
      <c r="F374" s="142"/>
      <c r="G374" s="142"/>
    </row>
    <row r="375" spans="1:7" hidden="1" x14ac:dyDescent="0.3">
      <c r="A375" s="51" t="s">
        <v>2581</v>
      </c>
      <c r="B375" s="68"/>
      <c r="C375" s="51"/>
      <c r="D375" s="51"/>
      <c r="E375" s="57"/>
      <c r="F375" s="57"/>
      <c r="G375" s="57"/>
    </row>
    <row r="376" spans="1:7" hidden="1" x14ac:dyDescent="0.3">
      <c r="A376" s="51" t="s">
        <v>2582</v>
      </c>
      <c r="B376" s="68"/>
      <c r="C376" s="51"/>
      <c r="D376" s="51"/>
      <c r="E376" s="57"/>
      <c r="F376" s="57"/>
      <c r="G376" s="57"/>
    </row>
    <row r="377" spans="1:7" x14ac:dyDescent="0.3">
      <c r="A377" s="70"/>
      <c r="B377" s="70" t="s">
        <v>2009</v>
      </c>
      <c r="C377" s="70" t="s">
        <v>107</v>
      </c>
      <c r="D377" s="70" t="s">
        <v>1504</v>
      </c>
      <c r="E377" s="70"/>
      <c r="F377" s="70" t="s">
        <v>477</v>
      </c>
      <c r="G377" s="70" t="s">
        <v>2152</v>
      </c>
    </row>
    <row r="378" spans="1:7" x14ac:dyDescent="0.3">
      <c r="A378" s="51" t="s">
        <v>1893</v>
      </c>
      <c r="B378" s="68" t="s">
        <v>1885</v>
      </c>
      <c r="C378" s="161" t="s">
        <v>3042</v>
      </c>
      <c r="D378" s="179" t="s">
        <v>3042</v>
      </c>
      <c r="E378" s="57"/>
      <c r="F378" s="133" t="s">
        <v>1517</v>
      </c>
      <c r="G378" s="133" t="s">
        <v>1517</v>
      </c>
    </row>
    <row r="379" spans="1:7" x14ac:dyDescent="0.3">
      <c r="A379" s="51" t="s">
        <v>1894</v>
      </c>
      <c r="B379" s="147" t="s">
        <v>1886</v>
      </c>
      <c r="C379" s="161" t="s">
        <v>3042</v>
      </c>
      <c r="D379" s="179" t="s">
        <v>3042</v>
      </c>
      <c r="E379" s="57"/>
      <c r="F379" s="133" t="s">
        <v>1517</v>
      </c>
      <c r="G379" s="133" t="s">
        <v>1517</v>
      </c>
    </row>
    <row r="380" spans="1:7" x14ac:dyDescent="0.3">
      <c r="A380" s="51" t="s">
        <v>1895</v>
      </c>
      <c r="B380" s="68" t="s">
        <v>1887</v>
      </c>
      <c r="C380" s="161" t="s">
        <v>3042</v>
      </c>
      <c r="D380" s="179" t="s">
        <v>3042</v>
      </c>
      <c r="E380" s="57"/>
      <c r="F380" s="133" t="s">
        <v>1517</v>
      </c>
      <c r="G380" s="133" t="s">
        <v>1517</v>
      </c>
    </row>
    <row r="381" spans="1:7" x14ac:dyDescent="0.3">
      <c r="A381" s="51" t="s">
        <v>1896</v>
      </c>
      <c r="B381" s="68" t="s">
        <v>1888</v>
      </c>
      <c r="C381" s="161" t="s">
        <v>3042</v>
      </c>
      <c r="D381" s="179" t="s">
        <v>3042</v>
      </c>
      <c r="E381" s="57"/>
      <c r="F381" s="133" t="s">
        <v>1517</v>
      </c>
      <c r="G381" s="133" t="s">
        <v>1517</v>
      </c>
    </row>
    <row r="382" spans="1:7" x14ac:dyDescent="0.3">
      <c r="A382" s="51" t="s">
        <v>1898</v>
      </c>
      <c r="B382" s="68" t="s">
        <v>1889</v>
      </c>
      <c r="C382" s="161" t="s">
        <v>3042</v>
      </c>
      <c r="D382" s="179" t="s">
        <v>3042</v>
      </c>
      <c r="E382" s="57"/>
      <c r="F382" s="133" t="s">
        <v>1517</v>
      </c>
      <c r="G382" s="133" t="s">
        <v>1517</v>
      </c>
    </row>
    <row r="383" spans="1:7" x14ac:dyDescent="0.3">
      <c r="A383" s="51" t="s">
        <v>2010</v>
      </c>
      <c r="B383" s="68" t="s">
        <v>1890</v>
      </c>
      <c r="C383" s="161" t="s">
        <v>3042</v>
      </c>
      <c r="D383" s="179" t="s">
        <v>3042</v>
      </c>
      <c r="E383" s="57"/>
      <c r="F383" s="133" t="s">
        <v>1517</v>
      </c>
      <c r="G383" s="133" t="s">
        <v>1517</v>
      </c>
    </row>
    <row r="384" spans="1:7" x14ac:dyDescent="0.3">
      <c r="A384" s="51" t="s">
        <v>2011</v>
      </c>
      <c r="B384" s="68" t="s">
        <v>1505</v>
      </c>
      <c r="C384" s="161" t="s">
        <v>3042</v>
      </c>
      <c r="D384" s="179" t="s">
        <v>3042</v>
      </c>
      <c r="E384" s="57"/>
      <c r="F384" s="133" t="s">
        <v>1517</v>
      </c>
      <c r="G384" s="133" t="s">
        <v>1517</v>
      </c>
    </row>
    <row r="385" spans="1:7" x14ac:dyDescent="0.3">
      <c r="A385" s="51" t="s">
        <v>2012</v>
      </c>
      <c r="B385" s="68" t="s">
        <v>138</v>
      </c>
      <c r="C385" s="126">
        <v>0</v>
      </c>
      <c r="D385" s="127">
        <v>0</v>
      </c>
      <c r="E385" s="57"/>
      <c r="F385" s="142">
        <v>0</v>
      </c>
      <c r="G385" s="142">
        <v>0</v>
      </c>
    </row>
    <row r="386" spans="1:7" hidden="1" x14ac:dyDescent="0.3">
      <c r="A386" s="51" t="s">
        <v>1899</v>
      </c>
      <c r="B386" s="68"/>
      <c r="C386" s="51"/>
      <c r="D386" s="51"/>
      <c r="E386" s="57"/>
      <c r="F386" s="57"/>
      <c r="G386" s="57"/>
    </row>
    <row r="387" spans="1:7" x14ac:dyDescent="0.3">
      <c r="A387" s="70"/>
      <c r="B387" s="70" t="s">
        <v>2150</v>
      </c>
      <c r="C387" s="70" t="s">
        <v>107</v>
      </c>
      <c r="D387" s="70" t="s">
        <v>1504</v>
      </c>
      <c r="E387" s="70"/>
      <c r="F387" s="70" t="s">
        <v>477</v>
      </c>
      <c r="G387" s="70" t="s">
        <v>2152</v>
      </c>
    </row>
    <row r="388" spans="1:7" hidden="1" x14ac:dyDescent="0.3">
      <c r="A388" s="51" t="s">
        <v>1993</v>
      </c>
      <c r="B388" s="68" t="s">
        <v>2151</v>
      </c>
      <c r="C388" s="161" t="s">
        <v>80</v>
      </c>
      <c r="D388" s="179" t="s">
        <v>80</v>
      </c>
      <c r="E388" s="57"/>
      <c r="F388" s="133" t="s">
        <v>1517</v>
      </c>
      <c r="G388" s="133" t="s">
        <v>1517</v>
      </c>
    </row>
    <row r="389" spans="1:7" hidden="1" x14ac:dyDescent="0.3">
      <c r="A389" s="51" t="s">
        <v>1994</v>
      </c>
      <c r="B389" s="147" t="s">
        <v>2080</v>
      </c>
      <c r="C389" s="161" t="s">
        <v>80</v>
      </c>
      <c r="D389" s="179" t="s">
        <v>80</v>
      </c>
      <c r="E389" s="57"/>
      <c r="F389" s="133" t="s">
        <v>1517</v>
      </c>
      <c r="G389" s="133" t="s">
        <v>1517</v>
      </c>
    </row>
    <row r="390" spans="1:7" hidden="1" x14ac:dyDescent="0.3">
      <c r="A390" s="51" t="s">
        <v>1995</v>
      </c>
      <c r="B390" s="68" t="s">
        <v>1505</v>
      </c>
      <c r="C390" s="161" t="s">
        <v>80</v>
      </c>
      <c r="D390" s="179" t="s">
        <v>80</v>
      </c>
      <c r="E390" s="57"/>
      <c r="F390" s="133" t="s">
        <v>1517</v>
      </c>
      <c r="G390" s="133" t="s">
        <v>1517</v>
      </c>
    </row>
    <row r="391" spans="1:7" x14ac:dyDescent="0.3">
      <c r="A391" s="51" t="s">
        <v>1996</v>
      </c>
      <c r="B391" s="51" t="s">
        <v>1897</v>
      </c>
      <c r="C391" s="161">
        <v>8530902.5616360009</v>
      </c>
      <c r="D391" s="179">
        <v>52522</v>
      </c>
      <c r="E391" s="57"/>
      <c r="F391" s="133">
        <v>1</v>
      </c>
      <c r="G391" s="133">
        <v>1</v>
      </c>
    </row>
    <row r="392" spans="1:7" x14ac:dyDescent="0.3">
      <c r="A392" s="51" t="s">
        <v>1997</v>
      </c>
      <c r="B392" s="68" t="s">
        <v>138</v>
      </c>
      <c r="C392" s="126">
        <v>8530902.5616360009</v>
      </c>
      <c r="D392" s="127">
        <v>52522</v>
      </c>
      <c r="E392" s="57"/>
      <c r="F392" s="142">
        <v>1</v>
      </c>
      <c r="G392" s="142">
        <v>1</v>
      </c>
    </row>
    <row r="393" spans="1:7" hidden="1" x14ac:dyDescent="0.3">
      <c r="A393" s="51" t="s">
        <v>1998</v>
      </c>
      <c r="B393" s="51"/>
      <c r="C393" s="121"/>
      <c r="D393" s="51"/>
      <c r="E393" s="49"/>
      <c r="F393" s="49"/>
      <c r="G393" s="49"/>
    </row>
    <row r="394" spans="1:7" x14ac:dyDescent="0.3">
      <c r="A394" s="70"/>
      <c r="B394" s="70" t="s">
        <v>2904</v>
      </c>
      <c r="C394" s="70" t="s">
        <v>2535</v>
      </c>
      <c r="D394" s="70" t="s">
        <v>2536</v>
      </c>
      <c r="E394" s="70"/>
      <c r="F394" s="70" t="s">
        <v>2537</v>
      </c>
      <c r="G394" s="70" t="s">
        <v>2925</v>
      </c>
    </row>
    <row r="395" spans="1:7" x14ac:dyDescent="0.3">
      <c r="A395" s="51" t="s">
        <v>2197</v>
      </c>
      <c r="B395" s="68" t="s">
        <v>1885</v>
      </c>
      <c r="C395" s="161" t="s">
        <v>3042</v>
      </c>
      <c r="D395" s="161" t="s">
        <v>3042</v>
      </c>
      <c r="E395" s="49"/>
      <c r="F395" s="161" t="s">
        <v>3042</v>
      </c>
      <c r="G395" s="161" t="s">
        <v>3042</v>
      </c>
    </row>
    <row r="396" spans="1:7" x14ac:dyDescent="0.3">
      <c r="A396" s="51" t="s">
        <v>2198</v>
      </c>
      <c r="B396" s="147" t="s">
        <v>1886</v>
      </c>
      <c r="C396" s="161" t="s">
        <v>3042</v>
      </c>
      <c r="D396" s="161" t="s">
        <v>3042</v>
      </c>
      <c r="E396" s="49"/>
      <c r="F396" s="161" t="s">
        <v>3042</v>
      </c>
      <c r="G396" s="161" t="s">
        <v>3042</v>
      </c>
    </row>
    <row r="397" spans="1:7" x14ac:dyDescent="0.3">
      <c r="A397" s="51" t="s">
        <v>2199</v>
      </c>
      <c r="B397" s="68" t="s">
        <v>1887</v>
      </c>
      <c r="C397" s="161" t="s">
        <v>3042</v>
      </c>
      <c r="D397" s="161" t="s">
        <v>3042</v>
      </c>
      <c r="E397" s="49"/>
      <c r="F397" s="161" t="s">
        <v>3042</v>
      </c>
      <c r="G397" s="161" t="s">
        <v>3042</v>
      </c>
    </row>
    <row r="398" spans="1:7" x14ac:dyDescent="0.3">
      <c r="A398" s="51" t="s">
        <v>2200</v>
      </c>
      <c r="B398" s="68" t="s">
        <v>1888</v>
      </c>
      <c r="C398" s="161" t="s">
        <v>3042</v>
      </c>
      <c r="D398" s="161" t="s">
        <v>3042</v>
      </c>
      <c r="E398" s="49"/>
      <c r="F398" s="161" t="s">
        <v>3042</v>
      </c>
      <c r="G398" s="161" t="s">
        <v>3042</v>
      </c>
    </row>
    <row r="399" spans="1:7" x14ac:dyDescent="0.3">
      <c r="A399" s="51" t="s">
        <v>2201</v>
      </c>
      <c r="B399" s="68" t="s">
        <v>1889</v>
      </c>
      <c r="C399" s="161" t="s">
        <v>3042</v>
      </c>
      <c r="D399" s="161" t="s">
        <v>3042</v>
      </c>
      <c r="E399" s="49"/>
      <c r="F399" s="161" t="s">
        <v>3042</v>
      </c>
      <c r="G399" s="161" t="s">
        <v>3042</v>
      </c>
    </row>
    <row r="400" spans="1:7" x14ac:dyDescent="0.3">
      <c r="A400" s="51" t="s">
        <v>2202</v>
      </c>
      <c r="B400" s="68" t="s">
        <v>1890</v>
      </c>
      <c r="C400" s="161" t="s">
        <v>3042</v>
      </c>
      <c r="D400" s="161" t="s">
        <v>3042</v>
      </c>
      <c r="E400" s="49"/>
      <c r="F400" s="161" t="s">
        <v>3042</v>
      </c>
      <c r="G400" s="161" t="s">
        <v>3042</v>
      </c>
    </row>
    <row r="401" spans="1:7" x14ac:dyDescent="0.3">
      <c r="A401" s="51" t="s">
        <v>2203</v>
      </c>
      <c r="B401" s="68" t="s">
        <v>1505</v>
      </c>
      <c r="C401" s="161" t="s">
        <v>3042</v>
      </c>
      <c r="D401" s="161" t="s">
        <v>3042</v>
      </c>
      <c r="E401" s="49"/>
      <c r="F401" s="161" t="s">
        <v>3042</v>
      </c>
      <c r="G401" s="161" t="s">
        <v>3042</v>
      </c>
    </row>
    <row r="402" spans="1:7" x14ac:dyDescent="0.3">
      <c r="A402" s="51" t="s">
        <v>2204</v>
      </c>
      <c r="B402" s="68" t="s">
        <v>138</v>
      </c>
      <c r="C402" s="126">
        <v>0</v>
      </c>
      <c r="D402" s="126">
        <v>0</v>
      </c>
      <c r="E402" s="49"/>
      <c r="F402" s="51"/>
      <c r="G402" s="133" t="s">
        <v>1517</v>
      </c>
    </row>
    <row r="403" spans="1:7" x14ac:dyDescent="0.3">
      <c r="A403" s="51" t="s">
        <v>2205</v>
      </c>
      <c r="B403" s="51" t="s">
        <v>2534</v>
      </c>
      <c r="C403" s="51"/>
      <c r="D403" s="51"/>
      <c r="E403" s="51"/>
      <c r="F403" s="161" t="s">
        <v>1197</v>
      </c>
      <c r="G403" s="133" t="s">
        <v>1517</v>
      </c>
    </row>
    <row r="404" spans="1:7" hidden="1" x14ac:dyDescent="0.3">
      <c r="A404" s="51" t="s">
        <v>2206</v>
      </c>
      <c r="G404" s="133" t="s">
        <v>1517</v>
      </c>
    </row>
    <row r="405" spans="1:7" hidden="1" x14ac:dyDescent="0.3">
      <c r="A405" s="51" t="s">
        <v>2207</v>
      </c>
      <c r="B405" s="173"/>
      <c r="C405" s="51"/>
      <c r="D405" s="51"/>
      <c r="E405" s="49"/>
      <c r="F405" s="133"/>
      <c r="G405" s="133"/>
    </row>
    <row r="406" spans="1:7" hidden="1" x14ac:dyDescent="0.3">
      <c r="A406" s="51" t="s">
        <v>2208</v>
      </c>
      <c r="B406" s="173"/>
      <c r="C406" s="51"/>
      <c r="D406" s="51"/>
      <c r="E406" s="49"/>
      <c r="F406" s="133"/>
      <c r="G406" s="133"/>
    </row>
    <row r="407" spans="1:7" hidden="1" x14ac:dyDescent="0.3">
      <c r="A407" s="51" t="s">
        <v>2209</v>
      </c>
      <c r="B407" s="173"/>
      <c r="C407" s="51"/>
      <c r="D407" s="51"/>
      <c r="E407" s="49"/>
      <c r="F407" s="133"/>
      <c r="G407" s="133"/>
    </row>
    <row r="408" spans="1:7" hidden="1" x14ac:dyDescent="0.3">
      <c r="A408" s="51" t="s">
        <v>2210</v>
      </c>
      <c r="B408" s="173"/>
      <c r="C408" s="51"/>
      <c r="D408" s="51"/>
      <c r="E408" s="49"/>
      <c r="F408" s="133"/>
      <c r="G408" s="133"/>
    </row>
    <row r="409" spans="1:7" hidden="1" x14ac:dyDescent="0.3">
      <c r="A409" s="51" t="s">
        <v>2211</v>
      </c>
      <c r="B409" s="173"/>
      <c r="C409" s="51"/>
      <c r="D409" s="51"/>
      <c r="E409" s="49"/>
      <c r="F409" s="133"/>
      <c r="G409" s="133"/>
    </row>
    <row r="410" spans="1:7" hidden="1" x14ac:dyDescent="0.3">
      <c r="A410" s="51" t="s">
        <v>2212</v>
      </c>
      <c r="B410" s="173"/>
      <c r="C410" s="51"/>
      <c r="D410" s="51"/>
      <c r="E410" s="49"/>
      <c r="F410" s="133"/>
      <c r="G410" s="133"/>
    </row>
    <row r="411" spans="1:7" hidden="1" x14ac:dyDescent="0.3">
      <c r="A411" s="51" t="s">
        <v>2213</v>
      </c>
      <c r="B411" s="173"/>
      <c r="C411" s="51"/>
      <c r="D411" s="51"/>
      <c r="E411" s="49"/>
      <c r="F411" s="133"/>
      <c r="G411" s="133"/>
    </row>
    <row r="412" spans="1:7" hidden="1" x14ac:dyDescent="0.3">
      <c r="A412" s="51" t="s">
        <v>2214</v>
      </c>
      <c r="B412" s="68"/>
      <c r="C412" s="51"/>
      <c r="D412" s="51"/>
      <c r="E412" s="49"/>
      <c r="F412" s="133"/>
      <c r="G412" s="133"/>
    </row>
    <row r="413" spans="1:7" hidden="1" x14ac:dyDescent="0.3">
      <c r="A413" s="51" t="s">
        <v>2215</v>
      </c>
      <c r="B413" s="68"/>
      <c r="C413" s="126"/>
      <c r="D413" s="51"/>
      <c r="E413" s="49"/>
      <c r="F413" s="182"/>
      <c r="G413" s="182"/>
    </row>
    <row r="414" spans="1:7" hidden="1" x14ac:dyDescent="0.3">
      <c r="A414" s="51" t="s">
        <v>2216</v>
      </c>
      <c r="B414" s="51"/>
      <c r="C414" s="181"/>
      <c r="D414" s="51"/>
      <c r="E414" s="49"/>
      <c r="F414" s="49"/>
      <c r="G414" s="49"/>
    </row>
    <row r="415" spans="1:7" hidden="1" x14ac:dyDescent="0.3">
      <c r="A415" s="51" t="s">
        <v>2217</v>
      </c>
      <c r="B415" s="51"/>
      <c r="C415" s="181"/>
      <c r="D415" s="51"/>
      <c r="E415" s="49"/>
      <c r="F415" s="49"/>
      <c r="G415" s="49"/>
    </row>
    <row r="416" spans="1:7" hidden="1" x14ac:dyDescent="0.3">
      <c r="A416" s="51" t="s">
        <v>2218</v>
      </c>
      <c r="B416" s="51"/>
      <c r="C416" s="181"/>
      <c r="D416" s="51"/>
      <c r="E416" s="49"/>
      <c r="F416" s="49"/>
      <c r="G416" s="49"/>
    </row>
    <row r="417" spans="1:7" hidden="1" x14ac:dyDescent="0.3">
      <c r="A417" s="51" t="s">
        <v>2219</v>
      </c>
      <c r="B417" s="51"/>
      <c r="C417" s="181"/>
      <c r="D417" s="51"/>
      <c r="E417" s="49"/>
      <c r="F417" s="49"/>
      <c r="G417" s="49"/>
    </row>
    <row r="418" spans="1:7" hidden="1" x14ac:dyDescent="0.3">
      <c r="A418" s="51" t="s">
        <v>2220</v>
      </c>
      <c r="B418" s="51"/>
      <c r="C418" s="181"/>
      <c r="D418" s="51"/>
      <c r="E418" s="49"/>
      <c r="F418" s="49"/>
      <c r="G418" s="49"/>
    </row>
    <row r="419" spans="1:7" hidden="1" x14ac:dyDescent="0.3">
      <c r="A419" s="51" t="s">
        <v>2221</v>
      </c>
      <c r="B419" s="51"/>
      <c r="C419" s="181"/>
      <c r="D419" s="51"/>
      <c r="E419" s="49"/>
      <c r="F419" s="49"/>
      <c r="G419" s="49"/>
    </row>
    <row r="420" spans="1:7" hidden="1" x14ac:dyDescent="0.3">
      <c r="A420" s="51" t="s">
        <v>2222</v>
      </c>
      <c r="B420" s="51"/>
      <c r="C420" s="181"/>
      <c r="D420" s="51"/>
      <c r="E420" s="49"/>
      <c r="F420" s="49"/>
      <c r="G420" s="49"/>
    </row>
    <row r="421" spans="1:7" hidden="1" x14ac:dyDescent="0.3">
      <c r="A421" s="51" t="s">
        <v>2223</v>
      </c>
      <c r="B421" s="51"/>
      <c r="C421" s="181"/>
      <c r="D421" s="51"/>
      <c r="E421" s="49"/>
      <c r="F421" s="49"/>
      <c r="G421" s="49"/>
    </row>
    <row r="422" spans="1:7" hidden="1" x14ac:dyDescent="0.3">
      <c r="A422" s="51" t="s">
        <v>2224</v>
      </c>
      <c r="B422" s="51"/>
      <c r="C422" s="181"/>
      <c r="D422" s="51"/>
      <c r="E422" s="49"/>
      <c r="F422" s="49"/>
      <c r="G422" s="49"/>
    </row>
    <row r="423" spans="1:7" hidden="1" x14ac:dyDescent="0.3">
      <c r="A423" s="51" t="s">
        <v>2225</v>
      </c>
      <c r="B423" s="51"/>
      <c r="C423" s="181"/>
      <c r="D423" s="51"/>
      <c r="E423" s="49"/>
      <c r="F423" s="49"/>
      <c r="G423" s="49"/>
    </row>
    <row r="424" spans="1:7" hidden="1" x14ac:dyDescent="0.3">
      <c r="A424" s="51" t="s">
        <v>2226</v>
      </c>
      <c r="B424" s="51"/>
      <c r="C424" s="181"/>
      <c r="D424" s="51"/>
      <c r="E424" s="49"/>
      <c r="F424" s="49"/>
      <c r="G424" s="49"/>
    </row>
    <row r="425" spans="1:7" hidden="1" x14ac:dyDescent="0.3">
      <c r="A425" s="51" t="s">
        <v>2227</v>
      </c>
      <c r="B425" s="51"/>
      <c r="C425" s="181"/>
      <c r="D425" s="51"/>
      <c r="E425" s="49"/>
      <c r="F425" s="49"/>
      <c r="G425" s="49"/>
    </row>
    <row r="426" spans="1:7" hidden="1" x14ac:dyDescent="0.3">
      <c r="A426" s="51" t="s">
        <v>2228</v>
      </c>
      <c r="B426" s="51"/>
      <c r="C426" s="181"/>
      <c r="D426" s="51"/>
      <c r="E426" s="49"/>
      <c r="F426" s="49"/>
      <c r="G426" s="49"/>
    </row>
    <row r="427" spans="1:7" hidden="1" x14ac:dyDescent="0.3">
      <c r="A427" s="51" t="s">
        <v>2229</v>
      </c>
      <c r="B427" s="51"/>
      <c r="C427" s="181"/>
      <c r="D427" s="51"/>
      <c r="E427" s="49"/>
      <c r="F427" s="49"/>
      <c r="G427" s="49"/>
    </row>
    <row r="428" spans="1:7" hidden="1" x14ac:dyDescent="0.3">
      <c r="A428" s="51" t="s">
        <v>2230</v>
      </c>
      <c r="B428" s="51"/>
      <c r="C428" s="181"/>
      <c r="D428" s="51"/>
      <c r="E428" s="49"/>
      <c r="F428" s="49"/>
      <c r="G428" s="49"/>
    </row>
    <row r="429" spans="1:7" hidden="1" x14ac:dyDescent="0.3">
      <c r="A429" s="51" t="s">
        <v>2231</v>
      </c>
      <c r="B429" s="51"/>
      <c r="C429" s="181"/>
      <c r="D429" s="51"/>
      <c r="E429" s="49"/>
      <c r="F429" s="49"/>
      <c r="G429" s="49"/>
    </row>
    <row r="430" spans="1:7" hidden="1" x14ac:dyDescent="0.3">
      <c r="A430" s="51" t="s">
        <v>2232</v>
      </c>
      <c r="B430" s="51"/>
      <c r="C430" s="181"/>
      <c r="D430" s="51"/>
      <c r="E430" s="49"/>
      <c r="F430" s="49"/>
      <c r="G430" s="49"/>
    </row>
    <row r="431" spans="1:7" hidden="1" x14ac:dyDescent="0.3">
      <c r="A431" s="51" t="s">
        <v>2233</v>
      </c>
      <c r="B431" s="51"/>
      <c r="C431" s="181"/>
      <c r="D431" s="51"/>
      <c r="E431" s="49"/>
      <c r="F431" s="49"/>
      <c r="G431" s="49"/>
    </row>
    <row r="432" spans="1:7" hidden="1" x14ac:dyDescent="0.3">
      <c r="A432" s="51" t="s">
        <v>2234</v>
      </c>
      <c r="B432" s="51"/>
      <c r="C432" s="181"/>
      <c r="D432" s="51"/>
      <c r="E432" s="49"/>
      <c r="F432" s="49"/>
      <c r="G432" s="49"/>
    </row>
    <row r="433" spans="1:7" hidden="1" x14ac:dyDescent="0.3">
      <c r="A433" s="51" t="s">
        <v>2235</v>
      </c>
      <c r="B433" s="51"/>
      <c r="C433" s="181"/>
      <c r="D433" s="51"/>
      <c r="E433" s="49"/>
      <c r="F433" s="49"/>
      <c r="G433" s="49"/>
    </row>
    <row r="434" spans="1:7" hidden="1" x14ac:dyDescent="0.3">
      <c r="A434" s="51" t="s">
        <v>2236</v>
      </c>
      <c r="B434" s="51"/>
      <c r="C434" s="181"/>
      <c r="D434" s="51"/>
      <c r="E434" s="49"/>
      <c r="F434" s="49"/>
      <c r="G434" s="49"/>
    </row>
    <row r="435" spans="1:7" hidden="1" x14ac:dyDescent="0.3">
      <c r="A435" s="51" t="s">
        <v>2237</v>
      </c>
      <c r="B435" s="51"/>
      <c r="C435" s="181"/>
      <c r="D435" s="51"/>
      <c r="E435" s="49"/>
      <c r="F435" s="49"/>
      <c r="G435" s="49"/>
    </row>
    <row r="436" spans="1:7" hidden="1" x14ac:dyDescent="0.3">
      <c r="A436" s="51" t="s">
        <v>2238</v>
      </c>
      <c r="B436" s="51"/>
      <c r="C436" s="181"/>
      <c r="D436" s="51"/>
      <c r="E436" s="49"/>
      <c r="F436" s="49"/>
      <c r="G436" s="49"/>
    </row>
    <row r="437" spans="1:7" hidden="1" x14ac:dyDescent="0.3">
      <c r="A437" s="51" t="s">
        <v>2239</v>
      </c>
      <c r="B437" s="51"/>
      <c r="C437" s="181"/>
      <c r="D437" s="51"/>
      <c r="E437" s="49"/>
      <c r="F437" s="49"/>
      <c r="G437" s="49"/>
    </row>
    <row r="438" spans="1:7" hidden="1" x14ac:dyDescent="0.3">
      <c r="A438" s="51" t="s">
        <v>2240</v>
      </c>
      <c r="B438" s="51"/>
      <c r="C438" s="181"/>
      <c r="D438" s="51"/>
      <c r="E438" s="49"/>
      <c r="F438" s="49"/>
      <c r="G438" s="49"/>
    </row>
    <row r="439" spans="1:7" hidden="1" x14ac:dyDescent="0.3">
      <c r="A439" s="51" t="s">
        <v>2241</v>
      </c>
      <c r="B439" s="51"/>
      <c r="C439" s="181"/>
      <c r="D439" s="51"/>
      <c r="E439" s="49"/>
      <c r="F439" s="49"/>
      <c r="G439" s="49"/>
    </row>
    <row r="440" spans="1:7" hidden="1" x14ac:dyDescent="0.3">
      <c r="A440" s="51" t="s">
        <v>2242</v>
      </c>
      <c r="B440" s="51"/>
      <c r="C440" s="181"/>
      <c r="D440" s="51"/>
      <c r="E440" s="49"/>
      <c r="F440" s="49"/>
      <c r="G440" s="49"/>
    </row>
    <row r="441" spans="1:7" hidden="1" x14ac:dyDescent="0.3">
      <c r="A441" s="51" t="s">
        <v>2243</v>
      </c>
      <c r="B441" s="51"/>
      <c r="C441" s="181"/>
      <c r="D441" s="51"/>
      <c r="E441" s="49"/>
      <c r="F441" s="49"/>
      <c r="G441" s="49"/>
    </row>
    <row r="442" spans="1:7" hidden="1" x14ac:dyDescent="0.3">
      <c r="A442" s="51" t="s">
        <v>2244</v>
      </c>
      <c r="B442" s="51"/>
      <c r="C442" s="181"/>
      <c r="D442" s="51"/>
      <c r="E442" s="49"/>
      <c r="F442" s="49"/>
      <c r="G442" s="49"/>
    </row>
    <row r="443" spans="1:7" ht="20.25" hidden="1" x14ac:dyDescent="0.3">
      <c r="A443" s="117"/>
      <c r="B443" s="145" t="s">
        <v>2897</v>
      </c>
      <c r="C443" s="117"/>
      <c r="D443" s="117"/>
      <c r="E443" s="117"/>
      <c r="F443" s="117"/>
      <c r="G443" s="117"/>
    </row>
    <row r="444" spans="1:7" hidden="1" x14ac:dyDescent="0.3">
      <c r="A444" s="70"/>
      <c r="B444" s="70" t="s">
        <v>2176</v>
      </c>
      <c r="C444" s="70" t="s">
        <v>643</v>
      </c>
      <c r="D444" s="70" t="s">
        <v>644</v>
      </c>
      <c r="E444" s="70"/>
      <c r="F444" s="70" t="s">
        <v>478</v>
      </c>
      <c r="G444" s="70" t="s">
        <v>645</v>
      </c>
    </row>
    <row r="445" spans="1:7" hidden="1" x14ac:dyDescent="0.3">
      <c r="A445" s="51" t="s">
        <v>1804</v>
      </c>
      <c r="B445" s="51" t="s">
        <v>647</v>
      </c>
      <c r="C445" s="161" t="s">
        <v>80</v>
      </c>
      <c r="D445" s="65"/>
      <c r="E445" s="65"/>
      <c r="F445" s="83"/>
      <c r="G445" s="83"/>
    </row>
    <row r="446" spans="1:7" hidden="1" x14ac:dyDescent="0.3">
      <c r="A446" s="65"/>
      <c r="B446" s="51"/>
      <c r="C446" s="51"/>
      <c r="D446" s="65"/>
      <c r="E446" s="65"/>
      <c r="F446" s="83"/>
      <c r="G446" s="83"/>
    </row>
    <row r="447" spans="1:7" hidden="1" x14ac:dyDescent="0.3">
      <c r="A447" s="51"/>
      <c r="B447" s="51" t="s">
        <v>648</v>
      </c>
      <c r="C447" s="51"/>
      <c r="D447" s="65"/>
      <c r="E447" s="65"/>
      <c r="F447" s="83"/>
      <c r="G447" s="83"/>
    </row>
    <row r="448" spans="1:7" hidden="1" x14ac:dyDescent="0.3">
      <c r="A448" s="51" t="s">
        <v>1805</v>
      </c>
      <c r="B448" s="173" t="s">
        <v>570</v>
      </c>
      <c r="C448" s="161" t="s">
        <v>80</v>
      </c>
      <c r="D448" s="161" t="s">
        <v>80</v>
      </c>
      <c r="E448" s="65"/>
      <c r="F448" s="133" t="s">
        <v>1517</v>
      </c>
      <c r="G448" s="133" t="s">
        <v>1517</v>
      </c>
    </row>
    <row r="449" spans="1:7" hidden="1" x14ac:dyDescent="0.3">
      <c r="A449" s="51" t="s">
        <v>1806</v>
      </c>
      <c r="B449" s="173" t="s">
        <v>570</v>
      </c>
      <c r="C449" s="161" t="s">
        <v>80</v>
      </c>
      <c r="D449" s="161" t="s">
        <v>80</v>
      </c>
      <c r="E449" s="65"/>
      <c r="F449" s="133" t="s">
        <v>1517</v>
      </c>
      <c r="G449" s="133" t="s">
        <v>1517</v>
      </c>
    </row>
    <row r="450" spans="1:7" hidden="1" x14ac:dyDescent="0.3">
      <c r="A450" s="51" t="s">
        <v>1807</v>
      </c>
      <c r="B450" s="173" t="s">
        <v>570</v>
      </c>
      <c r="C450" s="161" t="s">
        <v>80</v>
      </c>
      <c r="D450" s="161" t="s">
        <v>80</v>
      </c>
      <c r="E450" s="65"/>
      <c r="F450" s="133" t="s">
        <v>1517</v>
      </c>
      <c r="G450" s="133" t="s">
        <v>1517</v>
      </c>
    </row>
    <row r="451" spans="1:7" hidden="1" x14ac:dyDescent="0.3">
      <c r="A451" s="51" t="s">
        <v>1808</v>
      </c>
      <c r="B451" s="173" t="s">
        <v>570</v>
      </c>
      <c r="C451" s="161" t="s">
        <v>80</v>
      </c>
      <c r="D451" s="161" t="s">
        <v>80</v>
      </c>
      <c r="E451" s="65"/>
      <c r="F451" s="133" t="s">
        <v>1517</v>
      </c>
      <c r="G451" s="133" t="s">
        <v>1517</v>
      </c>
    </row>
    <row r="452" spans="1:7" hidden="1" x14ac:dyDescent="0.3">
      <c r="A452" s="51" t="s">
        <v>1809</v>
      </c>
      <c r="B452" s="173" t="s">
        <v>570</v>
      </c>
      <c r="C452" s="161" t="s">
        <v>80</v>
      </c>
      <c r="D452" s="161" t="s">
        <v>80</v>
      </c>
      <c r="E452" s="65"/>
      <c r="F452" s="133" t="s">
        <v>1517</v>
      </c>
      <c r="G452" s="133" t="s">
        <v>1517</v>
      </c>
    </row>
    <row r="453" spans="1:7" hidden="1" x14ac:dyDescent="0.3">
      <c r="A453" s="51" t="s">
        <v>1810</v>
      </c>
      <c r="B453" s="173" t="s">
        <v>570</v>
      </c>
      <c r="C453" s="161" t="s">
        <v>80</v>
      </c>
      <c r="D453" s="161" t="s">
        <v>80</v>
      </c>
      <c r="E453" s="65"/>
      <c r="F453" s="133" t="s">
        <v>1517</v>
      </c>
      <c r="G453" s="133" t="s">
        <v>1517</v>
      </c>
    </row>
    <row r="454" spans="1:7" hidden="1" x14ac:dyDescent="0.3">
      <c r="A454" s="51" t="s">
        <v>1811</v>
      </c>
      <c r="B454" s="173" t="s">
        <v>570</v>
      </c>
      <c r="C454" s="161" t="s">
        <v>80</v>
      </c>
      <c r="D454" s="161" t="s">
        <v>80</v>
      </c>
      <c r="E454" s="65"/>
      <c r="F454" s="133" t="s">
        <v>1517</v>
      </c>
      <c r="G454" s="133" t="s">
        <v>1517</v>
      </c>
    </row>
    <row r="455" spans="1:7" hidden="1" x14ac:dyDescent="0.3">
      <c r="A455" s="51" t="s">
        <v>1812</v>
      </c>
      <c r="B455" s="173" t="s">
        <v>570</v>
      </c>
      <c r="C455" s="161" t="s">
        <v>80</v>
      </c>
      <c r="D455" s="179" t="s">
        <v>80</v>
      </c>
      <c r="E455" s="65"/>
      <c r="F455" s="133" t="s">
        <v>1517</v>
      </c>
      <c r="G455" s="133" t="s">
        <v>1517</v>
      </c>
    </row>
    <row r="456" spans="1:7" hidden="1" x14ac:dyDescent="0.3">
      <c r="A456" s="51" t="s">
        <v>1813</v>
      </c>
      <c r="B456" s="173" t="s">
        <v>570</v>
      </c>
      <c r="C456" s="161" t="s">
        <v>80</v>
      </c>
      <c r="D456" s="179" t="s">
        <v>80</v>
      </c>
      <c r="E456" s="65"/>
      <c r="F456" s="133" t="s">
        <v>1517</v>
      </c>
      <c r="G456" s="133" t="s">
        <v>1517</v>
      </c>
    </row>
    <row r="457" spans="1:7" hidden="1" x14ac:dyDescent="0.3">
      <c r="A457" s="51" t="s">
        <v>2245</v>
      </c>
      <c r="B457" s="173" t="s">
        <v>570</v>
      </c>
      <c r="C457" s="161" t="s">
        <v>80</v>
      </c>
      <c r="D457" s="179" t="s">
        <v>80</v>
      </c>
      <c r="E457" s="68"/>
      <c r="F457" s="133" t="s">
        <v>1517</v>
      </c>
      <c r="G457" s="133" t="s">
        <v>1517</v>
      </c>
    </row>
    <row r="458" spans="1:7" hidden="1" x14ac:dyDescent="0.3">
      <c r="A458" s="51" t="s">
        <v>2246</v>
      </c>
      <c r="B458" s="173" t="s">
        <v>570</v>
      </c>
      <c r="C458" s="161" t="s">
        <v>80</v>
      </c>
      <c r="D458" s="179" t="s">
        <v>80</v>
      </c>
      <c r="E458" s="68"/>
      <c r="F458" s="133" t="s">
        <v>1517</v>
      </c>
      <c r="G458" s="133" t="s">
        <v>1517</v>
      </c>
    </row>
    <row r="459" spans="1:7" hidden="1" x14ac:dyDescent="0.3">
      <c r="A459" s="51" t="s">
        <v>2247</v>
      </c>
      <c r="B459" s="173" t="s">
        <v>570</v>
      </c>
      <c r="C459" s="161" t="s">
        <v>80</v>
      </c>
      <c r="D459" s="179" t="s">
        <v>80</v>
      </c>
      <c r="E459" s="68"/>
      <c r="F459" s="133" t="s">
        <v>1517</v>
      </c>
      <c r="G459" s="133" t="s">
        <v>1517</v>
      </c>
    </row>
    <row r="460" spans="1:7" hidden="1" x14ac:dyDescent="0.3">
      <c r="A460" s="51" t="s">
        <v>2248</v>
      </c>
      <c r="B460" s="173" t="s">
        <v>570</v>
      </c>
      <c r="C460" s="161" t="s">
        <v>80</v>
      </c>
      <c r="D460" s="179" t="s">
        <v>80</v>
      </c>
      <c r="E460" s="68"/>
      <c r="F460" s="133" t="s">
        <v>1517</v>
      </c>
      <c r="G460" s="133" t="s">
        <v>1517</v>
      </c>
    </row>
    <row r="461" spans="1:7" hidden="1" x14ac:dyDescent="0.3">
      <c r="A461" s="51" t="s">
        <v>2249</v>
      </c>
      <c r="B461" s="173" t="s">
        <v>570</v>
      </c>
      <c r="C461" s="161" t="s">
        <v>80</v>
      </c>
      <c r="D461" s="179" t="s">
        <v>80</v>
      </c>
      <c r="E461" s="68"/>
      <c r="F461" s="133" t="s">
        <v>1517</v>
      </c>
      <c r="G461" s="133" t="s">
        <v>1517</v>
      </c>
    </row>
    <row r="462" spans="1:7" hidden="1" x14ac:dyDescent="0.3">
      <c r="A462" s="51" t="s">
        <v>2250</v>
      </c>
      <c r="B462" s="173" t="s">
        <v>570</v>
      </c>
      <c r="C462" s="161" t="s">
        <v>80</v>
      </c>
      <c r="D462" s="179" t="s">
        <v>80</v>
      </c>
      <c r="E462" s="68"/>
      <c r="F462" s="133" t="s">
        <v>1517</v>
      </c>
      <c r="G462" s="133" t="s">
        <v>1517</v>
      </c>
    </row>
    <row r="463" spans="1:7" hidden="1" x14ac:dyDescent="0.3">
      <c r="A463" s="51" t="s">
        <v>2251</v>
      </c>
      <c r="B463" s="173" t="s">
        <v>570</v>
      </c>
      <c r="C463" s="161" t="s">
        <v>80</v>
      </c>
      <c r="D463" s="179" t="s">
        <v>80</v>
      </c>
      <c r="E463" s="51"/>
      <c r="F463" s="133" t="s">
        <v>1517</v>
      </c>
      <c r="G463" s="133" t="s">
        <v>1517</v>
      </c>
    </row>
    <row r="464" spans="1:7" hidden="1" x14ac:dyDescent="0.3">
      <c r="A464" s="51" t="s">
        <v>2252</v>
      </c>
      <c r="B464" s="173" t="s">
        <v>570</v>
      </c>
      <c r="C464" s="161" t="s">
        <v>80</v>
      </c>
      <c r="D464" s="179" t="s">
        <v>80</v>
      </c>
      <c r="E464" s="115"/>
      <c r="F464" s="133" t="s">
        <v>1517</v>
      </c>
      <c r="G464" s="133" t="s">
        <v>1517</v>
      </c>
    </row>
    <row r="465" spans="1:7" hidden="1" x14ac:dyDescent="0.3">
      <c r="A465" s="51" t="s">
        <v>2253</v>
      </c>
      <c r="B465" s="173" t="s">
        <v>570</v>
      </c>
      <c r="C465" s="161" t="s">
        <v>80</v>
      </c>
      <c r="D465" s="179" t="s">
        <v>80</v>
      </c>
      <c r="E465" s="115"/>
      <c r="F465" s="133" t="s">
        <v>1517</v>
      </c>
      <c r="G465" s="133" t="s">
        <v>1517</v>
      </c>
    </row>
    <row r="466" spans="1:7" hidden="1" x14ac:dyDescent="0.3">
      <c r="A466" s="51" t="s">
        <v>2254</v>
      </c>
      <c r="B466" s="173" t="s">
        <v>570</v>
      </c>
      <c r="C466" s="161" t="s">
        <v>80</v>
      </c>
      <c r="D466" s="179" t="s">
        <v>80</v>
      </c>
      <c r="E466" s="115"/>
      <c r="F466" s="133" t="s">
        <v>1517</v>
      </c>
      <c r="G466" s="133" t="s">
        <v>1517</v>
      </c>
    </row>
    <row r="467" spans="1:7" hidden="1" x14ac:dyDescent="0.3">
      <c r="A467" s="51" t="s">
        <v>2255</v>
      </c>
      <c r="B467" s="173" t="s">
        <v>570</v>
      </c>
      <c r="C467" s="161" t="s">
        <v>80</v>
      </c>
      <c r="D467" s="179" t="s">
        <v>80</v>
      </c>
      <c r="E467" s="115"/>
      <c r="F467" s="133" t="s">
        <v>1517</v>
      </c>
      <c r="G467" s="133" t="s">
        <v>1517</v>
      </c>
    </row>
    <row r="468" spans="1:7" hidden="1" x14ac:dyDescent="0.3">
      <c r="A468" s="51" t="s">
        <v>2256</v>
      </c>
      <c r="B468" s="173" t="s">
        <v>570</v>
      </c>
      <c r="C468" s="161" t="s">
        <v>80</v>
      </c>
      <c r="D468" s="179" t="s">
        <v>80</v>
      </c>
      <c r="E468" s="115"/>
      <c r="F468" s="133" t="s">
        <v>1517</v>
      </c>
      <c r="G468" s="133" t="s">
        <v>1517</v>
      </c>
    </row>
    <row r="469" spans="1:7" hidden="1" x14ac:dyDescent="0.3">
      <c r="A469" s="51" t="s">
        <v>2257</v>
      </c>
      <c r="B469" s="173" t="s">
        <v>570</v>
      </c>
      <c r="C469" s="161" t="s">
        <v>80</v>
      </c>
      <c r="D469" s="179" t="s">
        <v>80</v>
      </c>
      <c r="E469" s="115"/>
      <c r="F469" s="133" t="s">
        <v>1517</v>
      </c>
      <c r="G469" s="133" t="s">
        <v>1517</v>
      </c>
    </row>
    <row r="470" spans="1:7" hidden="1" x14ac:dyDescent="0.3">
      <c r="A470" s="51" t="s">
        <v>2258</v>
      </c>
      <c r="B470" s="173" t="s">
        <v>570</v>
      </c>
      <c r="C470" s="161" t="s">
        <v>80</v>
      </c>
      <c r="D470" s="179" t="s">
        <v>80</v>
      </c>
      <c r="E470" s="115"/>
      <c r="F470" s="133" t="s">
        <v>1517</v>
      </c>
      <c r="G470" s="133" t="s">
        <v>1517</v>
      </c>
    </row>
    <row r="471" spans="1:7" hidden="1" x14ac:dyDescent="0.3">
      <c r="A471" s="51" t="s">
        <v>2259</v>
      </c>
      <c r="B471" s="173" t="s">
        <v>570</v>
      </c>
      <c r="C471" s="161" t="s">
        <v>80</v>
      </c>
      <c r="D471" s="179" t="s">
        <v>80</v>
      </c>
      <c r="E471" s="115"/>
      <c r="F471" s="133" t="s">
        <v>1517</v>
      </c>
      <c r="G471" s="133" t="s">
        <v>1517</v>
      </c>
    </row>
    <row r="472" spans="1:7" hidden="1" x14ac:dyDescent="0.3">
      <c r="A472" s="51" t="s">
        <v>2260</v>
      </c>
      <c r="B472" s="68" t="s">
        <v>138</v>
      </c>
      <c r="C472" s="128">
        <v>0</v>
      </c>
      <c r="D472" s="51">
        <v>0</v>
      </c>
      <c r="E472" s="115"/>
      <c r="F472" s="142">
        <v>0</v>
      </c>
      <c r="G472" s="142">
        <v>0</v>
      </c>
    </row>
    <row r="473" spans="1:7" hidden="1" x14ac:dyDescent="0.3">
      <c r="A473" s="70"/>
      <c r="B473" s="70" t="s">
        <v>2193</v>
      </c>
      <c r="C473" s="70" t="s">
        <v>643</v>
      </c>
      <c r="D473" s="70" t="s">
        <v>644</v>
      </c>
      <c r="E473" s="70"/>
      <c r="F473" s="70" t="s">
        <v>478</v>
      </c>
      <c r="G473" s="70" t="s">
        <v>645</v>
      </c>
    </row>
    <row r="474" spans="1:7" hidden="1" x14ac:dyDescent="0.3">
      <c r="A474" s="51" t="s">
        <v>1815</v>
      </c>
      <c r="B474" s="51" t="s">
        <v>676</v>
      </c>
      <c r="C474" s="178" t="s">
        <v>80</v>
      </c>
      <c r="D474" s="51"/>
      <c r="E474" s="51"/>
      <c r="F474" s="51"/>
      <c r="G474" s="51"/>
    </row>
    <row r="475" spans="1:7" hidden="1" x14ac:dyDescent="0.3">
      <c r="A475" s="51"/>
      <c r="B475" s="51"/>
      <c r="C475" s="51"/>
      <c r="D475" s="51"/>
      <c r="E475" s="51"/>
      <c r="F475" s="51"/>
      <c r="G475" s="51"/>
    </row>
    <row r="476" spans="1:7" hidden="1" x14ac:dyDescent="0.3">
      <c r="A476" s="51"/>
      <c r="B476" s="68" t="s">
        <v>677</v>
      </c>
      <c r="C476" s="51"/>
      <c r="D476" s="51"/>
      <c r="E476" s="51"/>
      <c r="F476" s="51"/>
      <c r="G476" s="51"/>
    </row>
    <row r="477" spans="1:7" hidden="1" x14ac:dyDescent="0.3">
      <c r="A477" s="51" t="s">
        <v>1816</v>
      </c>
      <c r="B477" s="51" t="s">
        <v>679</v>
      </c>
      <c r="C477" s="161" t="s">
        <v>80</v>
      </c>
      <c r="D477" s="179" t="s">
        <v>80</v>
      </c>
      <c r="E477" s="51"/>
      <c r="F477" s="133" t="s">
        <v>1517</v>
      </c>
      <c r="G477" s="133" t="s">
        <v>1517</v>
      </c>
    </row>
    <row r="478" spans="1:7" hidden="1" x14ac:dyDescent="0.3">
      <c r="A478" s="51" t="s">
        <v>1817</v>
      </c>
      <c r="B478" s="51" t="s">
        <v>681</v>
      </c>
      <c r="C478" s="161" t="s">
        <v>80</v>
      </c>
      <c r="D478" s="179" t="s">
        <v>80</v>
      </c>
      <c r="E478" s="51"/>
      <c r="F478" s="133" t="s">
        <v>1517</v>
      </c>
      <c r="G478" s="133" t="s">
        <v>1517</v>
      </c>
    </row>
    <row r="479" spans="1:7" hidden="1" x14ac:dyDescent="0.3">
      <c r="A479" s="51" t="s">
        <v>1818</v>
      </c>
      <c r="B479" s="51" t="s">
        <v>683</v>
      </c>
      <c r="C479" s="161" t="s">
        <v>80</v>
      </c>
      <c r="D479" s="179" t="s">
        <v>80</v>
      </c>
      <c r="E479" s="51"/>
      <c r="F479" s="133" t="s">
        <v>1517</v>
      </c>
      <c r="G479" s="133" t="s">
        <v>1517</v>
      </c>
    </row>
    <row r="480" spans="1:7" hidden="1" x14ac:dyDescent="0.3">
      <c r="A480" s="51" t="s">
        <v>1819</v>
      </c>
      <c r="B480" s="51" t="s">
        <v>685</v>
      </c>
      <c r="C480" s="161" t="s">
        <v>80</v>
      </c>
      <c r="D480" s="179" t="s">
        <v>80</v>
      </c>
      <c r="E480" s="51"/>
      <c r="F480" s="133" t="s">
        <v>1517</v>
      </c>
      <c r="G480" s="133" t="s">
        <v>1517</v>
      </c>
    </row>
    <row r="481" spans="1:7" hidden="1" x14ac:dyDescent="0.3">
      <c r="A481" s="51" t="s">
        <v>1820</v>
      </c>
      <c r="B481" s="51" t="s">
        <v>687</v>
      </c>
      <c r="C481" s="161" t="s">
        <v>80</v>
      </c>
      <c r="D481" s="179" t="s">
        <v>80</v>
      </c>
      <c r="E481" s="51"/>
      <c r="F481" s="133" t="s">
        <v>1517</v>
      </c>
      <c r="G481" s="133" t="s">
        <v>1517</v>
      </c>
    </row>
    <row r="482" spans="1:7" hidden="1" x14ac:dyDescent="0.3">
      <c r="A482" s="51" t="s">
        <v>1821</v>
      </c>
      <c r="B482" s="51" t="s">
        <v>689</v>
      </c>
      <c r="C482" s="161" t="s">
        <v>80</v>
      </c>
      <c r="D482" s="179" t="s">
        <v>80</v>
      </c>
      <c r="E482" s="51"/>
      <c r="F482" s="133" t="s">
        <v>1517</v>
      </c>
      <c r="G482" s="133" t="s">
        <v>1517</v>
      </c>
    </row>
    <row r="483" spans="1:7" hidden="1" x14ac:dyDescent="0.3">
      <c r="A483" s="51" t="s">
        <v>1822</v>
      </c>
      <c r="B483" s="51" t="s">
        <v>691</v>
      </c>
      <c r="C483" s="161" t="s">
        <v>80</v>
      </c>
      <c r="D483" s="179" t="s">
        <v>80</v>
      </c>
      <c r="E483" s="51"/>
      <c r="F483" s="133" t="s">
        <v>1517</v>
      </c>
      <c r="G483" s="133" t="s">
        <v>1517</v>
      </c>
    </row>
    <row r="484" spans="1:7" hidden="1" x14ac:dyDescent="0.3">
      <c r="A484" s="51" t="s">
        <v>1823</v>
      </c>
      <c r="B484" s="51" t="s">
        <v>693</v>
      </c>
      <c r="C484" s="161" t="s">
        <v>80</v>
      </c>
      <c r="D484" s="179" t="s">
        <v>80</v>
      </c>
      <c r="E484" s="51"/>
      <c r="F484" s="133" t="s">
        <v>1517</v>
      </c>
      <c r="G484" s="133" t="s">
        <v>1517</v>
      </c>
    </row>
    <row r="485" spans="1:7" hidden="1" x14ac:dyDescent="0.3">
      <c r="A485" s="51" t="s">
        <v>1824</v>
      </c>
      <c r="B485" s="68" t="s">
        <v>138</v>
      </c>
      <c r="C485" s="126">
        <v>0</v>
      </c>
      <c r="D485" s="76">
        <v>0</v>
      </c>
      <c r="E485" s="51"/>
      <c r="F485" s="121">
        <v>0</v>
      </c>
      <c r="G485" s="121">
        <v>0</v>
      </c>
    </row>
    <row r="486" spans="1:7" hidden="1" x14ac:dyDescent="0.3">
      <c r="A486" s="51" t="s">
        <v>1825</v>
      </c>
      <c r="B486" s="66" t="s">
        <v>696</v>
      </c>
      <c r="C486" s="161"/>
      <c r="D486" s="179"/>
      <c r="E486" s="51"/>
      <c r="F486" s="133" t="s">
        <v>1517</v>
      </c>
      <c r="G486" s="133" t="s">
        <v>1517</v>
      </c>
    </row>
    <row r="487" spans="1:7" hidden="1" x14ac:dyDescent="0.3">
      <c r="A487" s="51" t="s">
        <v>1826</v>
      </c>
      <c r="B487" s="66" t="s">
        <v>698</v>
      </c>
      <c r="C487" s="161"/>
      <c r="D487" s="179"/>
      <c r="E487" s="51"/>
      <c r="F487" s="133" t="s">
        <v>1517</v>
      </c>
      <c r="G487" s="133" t="s">
        <v>1517</v>
      </c>
    </row>
    <row r="488" spans="1:7" hidden="1" x14ac:dyDescent="0.3">
      <c r="A488" s="51" t="s">
        <v>1827</v>
      </c>
      <c r="B488" s="66" t="s">
        <v>700</v>
      </c>
      <c r="C488" s="161"/>
      <c r="D488" s="179"/>
      <c r="E488" s="51"/>
      <c r="F488" s="133" t="s">
        <v>1517</v>
      </c>
      <c r="G488" s="133" t="s">
        <v>1517</v>
      </c>
    </row>
    <row r="489" spans="1:7" hidden="1" x14ac:dyDescent="0.3">
      <c r="A489" s="51" t="s">
        <v>1900</v>
      </c>
      <c r="B489" s="66" t="s">
        <v>702</v>
      </c>
      <c r="C489" s="161"/>
      <c r="D489" s="179"/>
      <c r="E489" s="51"/>
      <c r="F489" s="133" t="s">
        <v>1517</v>
      </c>
      <c r="G489" s="133" t="s">
        <v>1517</v>
      </c>
    </row>
    <row r="490" spans="1:7" hidden="1" x14ac:dyDescent="0.3">
      <c r="A490" s="51" t="s">
        <v>1901</v>
      </c>
      <c r="B490" s="66" t="s">
        <v>704</v>
      </c>
      <c r="C490" s="161"/>
      <c r="D490" s="179"/>
      <c r="E490" s="51"/>
      <c r="F490" s="133" t="s">
        <v>1517</v>
      </c>
      <c r="G490" s="133" t="s">
        <v>1517</v>
      </c>
    </row>
    <row r="491" spans="1:7" hidden="1" x14ac:dyDescent="0.3">
      <c r="A491" s="51" t="s">
        <v>1902</v>
      </c>
      <c r="B491" s="66" t="s">
        <v>706</v>
      </c>
      <c r="C491" s="161"/>
      <c r="D491" s="179"/>
      <c r="E491" s="51"/>
      <c r="F491" s="133" t="s">
        <v>1517</v>
      </c>
      <c r="G491" s="133" t="s">
        <v>1517</v>
      </c>
    </row>
    <row r="492" spans="1:7" hidden="1" x14ac:dyDescent="0.3">
      <c r="A492" s="51" t="s">
        <v>1903</v>
      </c>
      <c r="B492" s="66"/>
      <c r="C492" s="51"/>
      <c r="D492" s="51"/>
      <c r="E492" s="51"/>
      <c r="F492" s="77"/>
      <c r="G492" s="77"/>
    </row>
    <row r="493" spans="1:7" hidden="1" x14ac:dyDescent="0.3">
      <c r="A493" s="51" t="s">
        <v>1904</v>
      </c>
      <c r="B493" s="66"/>
      <c r="C493" s="51"/>
      <c r="D493" s="51"/>
      <c r="E493" s="51"/>
      <c r="F493" s="77"/>
      <c r="G493" s="77"/>
    </row>
    <row r="494" spans="1:7" hidden="1" x14ac:dyDescent="0.3">
      <c r="A494" s="51" t="s">
        <v>1905</v>
      </c>
      <c r="B494" s="66"/>
      <c r="C494" s="51"/>
      <c r="D494" s="51"/>
      <c r="E494" s="51"/>
      <c r="F494" s="115"/>
      <c r="G494" s="115"/>
    </row>
    <row r="495" spans="1:7" hidden="1" x14ac:dyDescent="0.3">
      <c r="A495" s="70"/>
      <c r="B495" s="70" t="s">
        <v>2261</v>
      </c>
      <c r="C495" s="70" t="s">
        <v>643</v>
      </c>
      <c r="D495" s="70" t="s">
        <v>644</v>
      </c>
      <c r="E495" s="70"/>
      <c r="F495" s="70" t="s">
        <v>478</v>
      </c>
      <c r="G495" s="70" t="s">
        <v>645</v>
      </c>
    </row>
    <row r="496" spans="1:7" hidden="1" x14ac:dyDescent="0.3">
      <c r="A496" s="51" t="s">
        <v>1828</v>
      </c>
      <c r="B496" s="51" t="s">
        <v>676</v>
      </c>
      <c r="C496" s="178" t="s">
        <v>112</v>
      </c>
      <c r="D496" s="51"/>
      <c r="E496" s="51"/>
      <c r="F496" s="51"/>
      <c r="G496" s="51"/>
    </row>
    <row r="497" spans="1:7" hidden="1" x14ac:dyDescent="0.3">
      <c r="A497" s="51"/>
      <c r="B497" s="51"/>
      <c r="C497" s="51"/>
      <c r="D497" s="51"/>
      <c r="E497" s="51"/>
      <c r="F497" s="51"/>
      <c r="G497" s="51"/>
    </row>
    <row r="498" spans="1:7" hidden="1" x14ac:dyDescent="0.3">
      <c r="A498" s="51"/>
      <c r="B498" s="68" t="s">
        <v>677</v>
      </c>
      <c r="C498" s="51"/>
      <c r="D498" s="51"/>
      <c r="E498" s="51"/>
      <c r="F498" s="51"/>
      <c r="G498" s="51"/>
    </row>
    <row r="499" spans="1:7" hidden="1" x14ac:dyDescent="0.3">
      <c r="A499" s="51" t="s">
        <v>1829</v>
      </c>
      <c r="B499" s="51" t="s">
        <v>679</v>
      </c>
      <c r="C499" s="161" t="s">
        <v>112</v>
      </c>
      <c r="D499" s="179" t="s">
        <v>112</v>
      </c>
      <c r="E499" s="51"/>
      <c r="F499" s="133" t="s">
        <v>1517</v>
      </c>
      <c r="G499" s="133" t="s">
        <v>1517</v>
      </c>
    </row>
    <row r="500" spans="1:7" hidden="1" x14ac:dyDescent="0.3">
      <c r="A500" s="51" t="s">
        <v>1830</v>
      </c>
      <c r="B500" s="51" t="s">
        <v>681</v>
      </c>
      <c r="C500" s="161" t="s">
        <v>112</v>
      </c>
      <c r="D500" s="179" t="s">
        <v>112</v>
      </c>
      <c r="E500" s="51"/>
      <c r="F500" s="133" t="s">
        <v>1517</v>
      </c>
      <c r="G500" s="133" t="s">
        <v>1517</v>
      </c>
    </row>
    <row r="501" spans="1:7" hidden="1" x14ac:dyDescent="0.3">
      <c r="A501" s="51" t="s">
        <v>1831</v>
      </c>
      <c r="B501" s="51" t="s">
        <v>683</v>
      </c>
      <c r="C501" s="161" t="s">
        <v>112</v>
      </c>
      <c r="D501" s="179" t="s">
        <v>112</v>
      </c>
      <c r="E501" s="51"/>
      <c r="F501" s="133" t="s">
        <v>1517</v>
      </c>
      <c r="G501" s="133" t="s">
        <v>1517</v>
      </c>
    </row>
    <row r="502" spans="1:7" hidden="1" x14ac:dyDescent="0.3">
      <c r="A502" s="51" t="s">
        <v>1832</v>
      </c>
      <c r="B502" s="51" t="s">
        <v>685</v>
      </c>
      <c r="C502" s="161" t="s">
        <v>112</v>
      </c>
      <c r="D502" s="179" t="s">
        <v>112</v>
      </c>
      <c r="E502" s="51"/>
      <c r="F502" s="133" t="s">
        <v>1517</v>
      </c>
      <c r="G502" s="133" t="s">
        <v>1517</v>
      </c>
    </row>
    <row r="503" spans="1:7" hidden="1" x14ac:dyDescent="0.3">
      <c r="A503" s="51" t="s">
        <v>1833</v>
      </c>
      <c r="B503" s="51" t="s">
        <v>687</v>
      </c>
      <c r="C503" s="161" t="s">
        <v>112</v>
      </c>
      <c r="D503" s="179" t="s">
        <v>112</v>
      </c>
      <c r="E503" s="51"/>
      <c r="F503" s="133" t="s">
        <v>1517</v>
      </c>
      <c r="G503" s="133" t="s">
        <v>1517</v>
      </c>
    </row>
    <row r="504" spans="1:7" hidden="1" x14ac:dyDescent="0.3">
      <c r="A504" s="51" t="s">
        <v>1834</v>
      </c>
      <c r="B504" s="51" t="s">
        <v>689</v>
      </c>
      <c r="C504" s="161" t="s">
        <v>112</v>
      </c>
      <c r="D504" s="179" t="s">
        <v>112</v>
      </c>
      <c r="E504" s="51"/>
      <c r="F504" s="133" t="s">
        <v>1517</v>
      </c>
      <c r="G504" s="133" t="s">
        <v>1517</v>
      </c>
    </row>
    <row r="505" spans="1:7" hidden="1" x14ac:dyDescent="0.3">
      <c r="A505" s="51" t="s">
        <v>1835</v>
      </c>
      <c r="B505" s="51" t="s">
        <v>691</v>
      </c>
      <c r="C505" s="161" t="s">
        <v>112</v>
      </c>
      <c r="D505" s="179" t="s">
        <v>112</v>
      </c>
      <c r="E505" s="51"/>
      <c r="F505" s="133" t="s">
        <v>1517</v>
      </c>
      <c r="G505" s="133" t="s">
        <v>1517</v>
      </c>
    </row>
    <row r="506" spans="1:7" hidden="1" x14ac:dyDescent="0.3">
      <c r="A506" s="51" t="s">
        <v>1836</v>
      </c>
      <c r="B506" s="51" t="s">
        <v>693</v>
      </c>
      <c r="C506" s="161" t="s">
        <v>112</v>
      </c>
      <c r="D506" s="172" t="s">
        <v>112</v>
      </c>
      <c r="E506" s="51"/>
      <c r="F506" s="133" t="s">
        <v>1517</v>
      </c>
      <c r="G506" s="133" t="s">
        <v>1517</v>
      </c>
    </row>
    <row r="507" spans="1:7" hidden="1" x14ac:dyDescent="0.3">
      <c r="A507" s="51" t="s">
        <v>1837</v>
      </c>
      <c r="B507" s="68" t="s">
        <v>138</v>
      </c>
      <c r="C507" s="126">
        <v>0</v>
      </c>
      <c r="D507" s="76">
        <v>0</v>
      </c>
      <c r="E507" s="51"/>
      <c r="F507" s="121">
        <v>0</v>
      </c>
      <c r="G507" s="121">
        <v>0</v>
      </c>
    </row>
    <row r="508" spans="1:7" hidden="1" x14ac:dyDescent="0.3">
      <c r="A508" s="51" t="s">
        <v>1906</v>
      </c>
      <c r="B508" s="66" t="s">
        <v>696</v>
      </c>
      <c r="C508" s="126"/>
      <c r="D508" s="127"/>
      <c r="E508" s="51"/>
      <c r="F508" s="133" t="s">
        <v>1517</v>
      </c>
      <c r="G508" s="133" t="s">
        <v>1517</v>
      </c>
    </row>
    <row r="509" spans="1:7" hidden="1" x14ac:dyDescent="0.3">
      <c r="A509" s="51" t="s">
        <v>1907</v>
      </c>
      <c r="B509" s="66" t="s">
        <v>698</v>
      </c>
      <c r="C509" s="126"/>
      <c r="D509" s="127"/>
      <c r="E509" s="51"/>
      <c r="F509" s="133" t="s">
        <v>1517</v>
      </c>
      <c r="G509" s="133" t="s">
        <v>1517</v>
      </c>
    </row>
    <row r="510" spans="1:7" hidden="1" x14ac:dyDescent="0.3">
      <c r="A510" s="51" t="s">
        <v>1908</v>
      </c>
      <c r="B510" s="66" t="s">
        <v>700</v>
      </c>
      <c r="C510" s="126"/>
      <c r="D510" s="127"/>
      <c r="E510" s="51"/>
      <c r="F510" s="133" t="s">
        <v>1517</v>
      </c>
      <c r="G510" s="133" t="s">
        <v>1517</v>
      </c>
    </row>
    <row r="511" spans="1:7" hidden="1" x14ac:dyDescent="0.3">
      <c r="A511" s="51" t="s">
        <v>2083</v>
      </c>
      <c r="B511" s="66" t="s">
        <v>702</v>
      </c>
      <c r="C511" s="126"/>
      <c r="D511" s="127"/>
      <c r="E511" s="51"/>
      <c r="F511" s="133" t="s">
        <v>1517</v>
      </c>
      <c r="G511" s="133" t="s">
        <v>1517</v>
      </c>
    </row>
    <row r="512" spans="1:7" hidden="1" x14ac:dyDescent="0.3">
      <c r="A512" s="51" t="s">
        <v>2084</v>
      </c>
      <c r="B512" s="66" t="s">
        <v>704</v>
      </c>
      <c r="C512" s="126"/>
      <c r="D512" s="127"/>
      <c r="E512" s="51"/>
      <c r="F512" s="133" t="s">
        <v>1517</v>
      </c>
      <c r="G512" s="133" t="s">
        <v>1517</v>
      </c>
    </row>
    <row r="513" spans="1:7" hidden="1" x14ac:dyDescent="0.3">
      <c r="A513" s="51" t="s">
        <v>2085</v>
      </c>
      <c r="B513" s="66" t="s">
        <v>706</v>
      </c>
      <c r="C513" s="126"/>
      <c r="D513" s="127"/>
      <c r="E513" s="51"/>
      <c r="F513" s="133" t="s">
        <v>1517</v>
      </c>
      <c r="G513" s="133" t="s">
        <v>1517</v>
      </c>
    </row>
    <row r="514" spans="1:7" hidden="1" x14ac:dyDescent="0.3">
      <c r="A514" s="51" t="s">
        <v>2086</v>
      </c>
      <c r="B514" s="66"/>
      <c r="C514" s="51"/>
      <c r="D514" s="51"/>
      <c r="E514" s="51"/>
      <c r="F514" s="133"/>
      <c r="G514" s="133"/>
    </row>
    <row r="515" spans="1:7" hidden="1" x14ac:dyDescent="0.3">
      <c r="A515" s="51" t="s">
        <v>2087</v>
      </c>
      <c r="B515" s="66"/>
      <c r="C515" s="51"/>
      <c r="D515" s="51"/>
      <c r="E515" s="51"/>
      <c r="F515" s="133"/>
      <c r="G515" s="133"/>
    </row>
    <row r="516" spans="1:7" hidden="1" x14ac:dyDescent="0.3">
      <c r="A516" s="51" t="s">
        <v>2088</v>
      </c>
      <c r="B516" s="66"/>
      <c r="C516" s="51"/>
      <c r="D516" s="51"/>
      <c r="E516" s="51"/>
      <c r="F516" s="133"/>
      <c r="G516" s="121"/>
    </row>
    <row r="517" spans="1:7" hidden="1" x14ac:dyDescent="0.3">
      <c r="A517" s="70"/>
      <c r="B517" s="70" t="s">
        <v>2262</v>
      </c>
      <c r="C517" s="70" t="s">
        <v>762</v>
      </c>
      <c r="D517" s="70"/>
      <c r="E517" s="70"/>
      <c r="F517" s="70"/>
      <c r="G517" s="70"/>
    </row>
    <row r="518" spans="1:7" hidden="1" x14ac:dyDescent="0.3">
      <c r="A518" s="51" t="s">
        <v>1909</v>
      </c>
      <c r="B518" s="68" t="s">
        <v>763</v>
      </c>
      <c r="C518" s="178" t="s">
        <v>80</v>
      </c>
      <c r="D518" s="178"/>
      <c r="E518" s="51"/>
      <c r="F518" s="51"/>
      <c r="G518" s="51"/>
    </row>
    <row r="519" spans="1:7" hidden="1" x14ac:dyDescent="0.3">
      <c r="A519" s="51" t="s">
        <v>1910</v>
      </c>
      <c r="B519" s="68" t="s">
        <v>764</v>
      </c>
      <c r="C519" s="178" t="s">
        <v>80</v>
      </c>
      <c r="D519" s="178"/>
      <c r="E519" s="51"/>
      <c r="F519" s="51"/>
      <c r="G519" s="51"/>
    </row>
    <row r="520" spans="1:7" hidden="1" x14ac:dyDescent="0.3">
      <c r="A520" s="51" t="s">
        <v>1911</v>
      </c>
      <c r="B520" s="68" t="s">
        <v>765</v>
      </c>
      <c r="C520" s="178" t="s">
        <v>80</v>
      </c>
      <c r="D520" s="178"/>
      <c r="E520" s="51"/>
      <c r="F520" s="51"/>
      <c r="G520" s="51"/>
    </row>
    <row r="521" spans="1:7" hidden="1" x14ac:dyDescent="0.3">
      <c r="A521" s="51" t="s">
        <v>1912</v>
      </c>
      <c r="B521" s="68" t="s">
        <v>766</v>
      </c>
      <c r="C521" s="178" t="s">
        <v>80</v>
      </c>
      <c r="D521" s="178"/>
      <c r="E521" s="51"/>
      <c r="F521" s="51"/>
      <c r="G521" s="51"/>
    </row>
    <row r="522" spans="1:7" hidden="1" x14ac:dyDescent="0.3">
      <c r="A522" s="51" t="s">
        <v>1913</v>
      </c>
      <c r="B522" s="68" t="s">
        <v>767</v>
      </c>
      <c r="C522" s="178" t="s">
        <v>80</v>
      </c>
      <c r="D522" s="178"/>
      <c r="E522" s="51"/>
      <c r="F522" s="51"/>
      <c r="G522" s="51"/>
    </row>
    <row r="523" spans="1:7" hidden="1" x14ac:dyDescent="0.3">
      <c r="A523" s="51" t="s">
        <v>1914</v>
      </c>
      <c r="B523" s="68" t="s">
        <v>768</v>
      </c>
      <c r="C523" s="178" t="s">
        <v>80</v>
      </c>
      <c r="D523" s="178"/>
      <c r="E523" s="51"/>
      <c r="F523" s="51"/>
      <c r="G523" s="51"/>
    </row>
    <row r="524" spans="1:7" hidden="1" x14ac:dyDescent="0.3">
      <c r="A524" s="51" t="s">
        <v>1915</v>
      </c>
      <c r="B524" s="68" t="s">
        <v>769</v>
      </c>
      <c r="C524" s="178" t="s">
        <v>80</v>
      </c>
      <c r="D524" s="178"/>
      <c r="E524" s="51"/>
      <c r="F524" s="51"/>
      <c r="G524" s="51"/>
    </row>
    <row r="525" spans="1:7" hidden="1" x14ac:dyDescent="0.3">
      <c r="A525" s="51" t="s">
        <v>1916</v>
      </c>
      <c r="B525" s="68" t="s">
        <v>2072</v>
      </c>
      <c r="C525" s="178" t="s">
        <v>80</v>
      </c>
      <c r="D525" s="178"/>
      <c r="E525" s="51"/>
      <c r="F525" s="51"/>
      <c r="G525" s="51"/>
    </row>
    <row r="526" spans="1:7" hidden="1" x14ac:dyDescent="0.3">
      <c r="A526" s="51" t="s">
        <v>1917</v>
      </c>
      <c r="B526" s="68" t="s">
        <v>2073</v>
      </c>
      <c r="C526" s="178" t="s">
        <v>80</v>
      </c>
      <c r="D526" s="178"/>
      <c r="E526" s="51"/>
      <c r="F526" s="51"/>
      <c r="G526" s="51"/>
    </row>
    <row r="527" spans="1:7" hidden="1" x14ac:dyDescent="0.3">
      <c r="A527" s="51" t="s">
        <v>1918</v>
      </c>
      <c r="B527" s="68" t="s">
        <v>2074</v>
      </c>
      <c r="C527" s="178" t="s">
        <v>80</v>
      </c>
      <c r="D527" s="178"/>
      <c r="E527" s="51"/>
      <c r="F527" s="51"/>
      <c r="G527" s="51"/>
    </row>
    <row r="528" spans="1:7" hidden="1" x14ac:dyDescent="0.3">
      <c r="A528" s="51" t="s">
        <v>1976</v>
      </c>
      <c r="B528" s="68" t="s">
        <v>770</v>
      </c>
      <c r="C528" s="178" t="s">
        <v>80</v>
      </c>
      <c r="D528" s="178"/>
      <c r="E528" s="51"/>
      <c r="F528" s="51"/>
      <c r="G528" s="51"/>
    </row>
    <row r="529" spans="1:7" hidden="1" x14ac:dyDescent="0.3">
      <c r="A529" s="51" t="s">
        <v>2089</v>
      </c>
      <c r="B529" s="68" t="s">
        <v>2858</v>
      </c>
      <c r="C529" s="178" t="s">
        <v>80</v>
      </c>
      <c r="D529" s="178"/>
      <c r="E529" s="51"/>
      <c r="F529" s="51"/>
      <c r="G529" s="51"/>
    </row>
    <row r="530" spans="1:7" hidden="1" x14ac:dyDescent="0.3">
      <c r="A530" s="51" t="s">
        <v>2090</v>
      </c>
      <c r="B530" s="68" t="s">
        <v>136</v>
      </c>
      <c r="C530" s="178" t="s">
        <v>80</v>
      </c>
      <c r="D530" s="178"/>
      <c r="E530" s="51"/>
      <c r="F530" s="51"/>
      <c r="G530" s="51"/>
    </row>
    <row r="531" spans="1:7" hidden="1" x14ac:dyDescent="0.3">
      <c r="A531" s="51" t="s">
        <v>2091</v>
      </c>
      <c r="B531" s="66" t="s">
        <v>2075</v>
      </c>
      <c r="C531" s="178"/>
      <c r="D531" s="158"/>
      <c r="E531" s="51"/>
      <c r="F531" s="51"/>
      <c r="G531" s="51"/>
    </row>
    <row r="532" spans="1:7" hidden="1" x14ac:dyDescent="0.3">
      <c r="A532" s="51" t="s">
        <v>2092</v>
      </c>
      <c r="B532" s="66" t="s">
        <v>140</v>
      </c>
      <c r="C532" s="178"/>
      <c r="D532" s="158"/>
      <c r="E532" s="51"/>
      <c r="F532" s="51"/>
      <c r="G532" s="51"/>
    </row>
    <row r="533" spans="1:7" hidden="1" x14ac:dyDescent="0.3">
      <c r="A533" s="51" t="s">
        <v>2093</v>
      </c>
      <c r="B533" s="66" t="s">
        <v>140</v>
      </c>
      <c r="C533" s="178"/>
      <c r="D533" s="158"/>
      <c r="E533" s="51"/>
      <c r="F533" s="51"/>
      <c r="G533" s="51"/>
    </row>
    <row r="534" spans="1:7" hidden="1" x14ac:dyDescent="0.3">
      <c r="A534" s="51" t="s">
        <v>2263</v>
      </c>
      <c r="B534" s="66" t="s">
        <v>140</v>
      </c>
      <c r="C534" s="178"/>
      <c r="D534" s="158"/>
      <c r="E534" s="51"/>
      <c r="F534" s="51"/>
      <c r="G534" s="51"/>
    </row>
    <row r="535" spans="1:7" hidden="1" x14ac:dyDescent="0.3">
      <c r="A535" s="51" t="s">
        <v>2264</v>
      </c>
      <c r="B535" s="66" t="s">
        <v>140</v>
      </c>
      <c r="C535" s="178"/>
      <c r="D535" s="158"/>
      <c r="E535" s="51"/>
      <c r="F535" s="51"/>
      <c r="G535" s="51"/>
    </row>
    <row r="536" spans="1:7" hidden="1" x14ac:dyDescent="0.3">
      <c r="A536" s="51" t="s">
        <v>2265</v>
      </c>
      <c r="B536" s="66" t="s">
        <v>140</v>
      </c>
      <c r="C536" s="178"/>
      <c r="D536" s="158"/>
      <c r="E536" s="51"/>
      <c r="F536" s="51"/>
      <c r="G536" s="51"/>
    </row>
    <row r="537" spans="1:7" hidden="1" x14ac:dyDescent="0.3">
      <c r="A537" s="51" t="s">
        <v>2266</v>
      </c>
      <c r="B537" s="66" t="s">
        <v>140</v>
      </c>
      <c r="C537" s="178"/>
      <c r="D537" s="158"/>
      <c r="E537" s="51"/>
      <c r="F537" s="51"/>
      <c r="G537" s="51"/>
    </row>
    <row r="538" spans="1:7" hidden="1" x14ac:dyDescent="0.3">
      <c r="A538" s="51" t="s">
        <v>2267</v>
      </c>
      <c r="B538" s="66" t="s">
        <v>140</v>
      </c>
      <c r="C538" s="178"/>
      <c r="D538" s="158"/>
      <c r="E538" s="51"/>
      <c r="F538" s="51"/>
      <c r="G538" s="51"/>
    </row>
    <row r="539" spans="1:7" hidden="1" x14ac:dyDescent="0.3">
      <c r="A539" s="51" t="s">
        <v>2268</v>
      </c>
      <c r="B539" s="66" t="s">
        <v>140</v>
      </c>
      <c r="C539" s="178"/>
      <c r="D539" s="158"/>
      <c r="E539" s="51"/>
      <c r="F539" s="51"/>
      <c r="G539" s="51"/>
    </row>
    <row r="540" spans="1:7" hidden="1" x14ac:dyDescent="0.3">
      <c r="A540" s="51" t="s">
        <v>2269</v>
      </c>
      <c r="B540" s="66" t="s">
        <v>140</v>
      </c>
      <c r="C540" s="178"/>
      <c r="D540" s="158"/>
      <c r="E540" s="51"/>
      <c r="F540" s="51"/>
      <c r="G540" s="51"/>
    </row>
    <row r="541" spans="1:7" hidden="1" x14ac:dyDescent="0.3">
      <c r="A541" s="51" t="s">
        <v>2270</v>
      </c>
      <c r="B541" s="66" t="s">
        <v>140</v>
      </c>
      <c r="C541" s="178"/>
      <c r="D541" s="158"/>
      <c r="E541" s="51"/>
      <c r="F541" s="51"/>
      <c r="G541" s="51"/>
    </row>
    <row r="542" spans="1:7" hidden="1" x14ac:dyDescent="0.3">
      <c r="A542" s="51" t="s">
        <v>2271</v>
      </c>
      <c r="B542" s="66" t="s">
        <v>140</v>
      </c>
      <c r="C542" s="178"/>
      <c r="D542" s="158"/>
      <c r="E542" s="51"/>
      <c r="F542" s="51"/>
      <c r="G542" s="49"/>
    </row>
    <row r="543" spans="1:7" hidden="1" x14ac:dyDescent="0.3">
      <c r="A543" s="51" t="s">
        <v>2272</v>
      </c>
      <c r="B543" s="66" t="s">
        <v>140</v>
      </c>
      <c r="C543" s="178"/>
      <c r="D543" s="158"/>
      <c r="E543" s="51"/>
      <c r="F543" s="51"/>
      <c r="G543" s="49"/>
    </row>
    <row r="544" spans="1:7" hidden="1" x14ac:dyDescent="0.3">
      <c r="A544" s="51" t="s">
        <v>2273</v>
      </c>
      <c r="B544" s="66" t="s">
        <v>140</v>
      </c>
      <c r="C544" s="178"/>
      <c r="D544" s="158"/>
      <c r="E544" s="51"/>
      <c r="F544" s="51"/>
      <c r="G544" s="49"/>
    </row>
    <row r="545" spans="1:7" hidden="1" x14ac:dyDescent="0.3">
      <c r="A545" s="70"/>
      <c r="B545" s="70" t="s">
        <v>2274</v>
      </c>
      <c r="C545" s="70" t="s">
        <v>107</v>
      </c>
      <c r="D545" s="70" t="s">
        <v>1506</v>
      </c>
      <c r="E545" s="70"/>
      <c r="F545" s="70" t="s">
        <v>478</v>
      </c>
      <c r="G545" s="70" t="s">
        <v>1814</v>
      </c>
    </row>
    <row r="546" spans="1:7" hidden="1" x14ac:dyDescent="0.3">
      <c r="A546" s="51" t="s">
        <v>1977</v>
      </c>
      <c r="B546" s="173" t="s">
        <v>570</v>
      </c>
      <c r="C546" s="158" t="s">
        <v>80</v>
      </c>
      <c r="D546" s="158" t="s">
        <v>80</v>
      </c>
      <c r="E546" s="57"/>
      <c r="F546" s="133" t="s">
        <v>1517</v>
      </c>
      <c r="G546" s="133" t="s">
        <v>1517</v>
      </c>
    </row>
    <row r="547" spans="1:7" hidden="1" x14ac:dyDescent="0.3">
      <c r="A547" s="51" t="s">
        <v>1978</v>
      </c>
      <c r="B547" s="173" t="s">
        <v>570</v>
      </c>
      <c r="C547" s="158" t="s">
        <v>80</v>
      </c>
      <c r="D547" s="158" t="s">
        <v>80</v>
      </c>
      <c r="E547" s="57"/>
      <c r="F547" s="133" t="s">
        <v>1517</v>
      </c>
      <c r="G547" s="133" t="s">
        <v>1517</v>
      </c>
    </row>
    <row r="548" spans="1:7" hidden="1" x14ac:dyDescent="0.3">
      <c r="A548" s="51" t="s">
        <v>1979</v>
      </c>
      <c r="B548" s="173" t="s">
        <v>570</v>
      </c>
      <c r="C548" s="158" t="s">
        <v>80</v>
      </c>
      <c r="D548" s="158" t="s">
        <v>80</v>
      </c>
      <c r="E548" s="57"/>
      <c r="F548" s="133" t="s">
        <v>1517</v>
      </c>
      <c r="G548" s="133" t="s">
        <v>1517</v>
      </c>
    </row>
    <row r="549" spans="1:7" hidden="1" x14ac:dyDescent="0.3">
      <c r="A549" s="51" t="s">
        <v>1980</v>
      </c>
      <c r="B549" s="173" t="s">
        <v>570</v>
      </c>
      <c r="C549" s="158" t="s">
        <v>80</v>
      </c>
      <c r="D549" s="158" t="s">
        <v>80</v>
      </c>
      <c r="E549" s="57"/>
      <c r="F549" s="133" t="s">
        <v>1517</v>
      </c>
      <c r="G549" s="133" t="s">
        <v>1517</v>
      </c>
    </row>
    <row r="550" spans="1:7" hidden="1" x14ac:dyDescent="0.3">
      <c r="A550" s="51" t="s">
        <v>1981</v>
      </c>
      <c r="B550" s="173" t="s">
        <v>570</v>
      </c>
      <c r="C550" s="158" t="s">
        <v>80</v>
      </c>
      <c r="D550" s="158" t="s">
        <v>80</v>
      </c>
      <c r="E550" s="57"/>
      <c r="F550" s="133" t="s">
        <v>1517</v>
      </c>
      <c r="G550" s="133" t="s">
        <v>1517</v>
      </c>
    </row>
    <row r="551" spans="1:7" hidden="1" x14ac:dyDescent="0.3">
      <c r="A551" s="51" t="s">
        <v>2094</v>
      </c>
      <c r="B551" s="173" t="s">
        <v>570</v>
      </c>
      <c r="C551" s="158" t="s">
        <v>80</v>
      </c>
      <c r="D551" s="158" t="s">
        <v>80</v>
      </c>
      <c r="E551" s="57"/>
      <c r="F551" s="133" t="s">
        <v>1517</v>
      </c>
      <c r="G551" s="133" t="s">
        <v>1517</v>
      </c>
    </row>
    <row r="552" spans="1:7" hidden="1" x14ac:dyDescent="0.3">
      <c r="A552" s="51" t="s">
        <v>2095</v>
      </c>
      <c r="B552" s="173" t="s">
        <v>570</v>
      </c>
      <c r="C552" s="158" t="s">
        <v>80</v>
      </c>
      <c r="D552" s="158" t="s">
        <v>80</v>
      </c>
      <c r="E552" s="57"/>
      <c r="F552" s="133" t="s">
        <v>1517</v>
      </c>
      <c r="G552" s="133" t="s">
        <v>1517</v>
      </c>
    </row>
    <row r="553" spans="1:7" hidden="1" x14ac:dyDescent="0.3">
      <c r="A553" s="51" t="s">
        <v>2096</v>
      </c>
      <c r="B553" s="173" t="s">
        <v>570</v>
      </c>
      <c r="C553" s="158" t="s">
        <v>80</v>
      </c>
      <c r="D553" s="158" t="s">
        <v>80</v>
      </c>
      <c r="E553" s="57"/>
      <c r="F553" s="133" t="s">
        <v>1517</v>
      </c>
      <c r="G553" s="133" t="s">
        <v>1517</v>
      </c>
    </row>
    <row r="554" spans="1:7" hidden="1" x14ac:dyDescent="0.3">
      <c r="A554" s="51" t="s">
        <v>2097</v>
      </c>
      <c r="B554" s="173" t="s">
        <v>570</v>
      </c>
      <c r="C554" s="158" t="s">
        <v>80</v>
      </c>
      <c r="D554" s="158" t="s">
        <v>80</v>
      </c>
      <c r="E554" s="57"/>
      <c r="F554" s="133" t="s">
        <v>1517</v>
      </c>
      <c r="G554" s="133" t="s">
        <v>1517</v>
      </c>
    </row>
    <row r="555" spans="1:7" hidden="1" x14ac:dyDescent="0.3">
      <c r="A555" s="51" t="s">
        <v>2098</v>
      </c>
      <c r="B555" s="173" t="s">
        <v>570</v>
      </c>
      <c r="C555" s="158" t="s">
        <v>80</v>
      </c>
      <c r="D555" s="158" t="s">
        <v>80</v>
      </c>
      <c r="E555" s="57"/>
      <c r="F555" s="133" t="s">
        <v>1517</v>
      </c>
      <c r="G555" s="133" t="s">
        <v>1517</v>
      </c>
    </row>
    <row r="556" spans="1:7" hidden="1" x14ac:dyDescent="0.3">
      <c r="A556" s="51" t="s">
        <v>2099</v>
      </c>
      <c r="B556" s="173" t="s">
        <v>570</v>
      </c>
      <c r="C556" s="158" t="s">
        <v>80</v>
      </c>
      <c r="D556" s="158" t="s">
        <v>80</v>
      </c>
      <c r="E556" s="57"/>
      <c r="F556" s="133" t="s">
        <v>1517</v>
      </c>
      <c r="G556" s="133" t="s">
        <v>1517</v>
      </c>
    </row>
    <row r="557" spans="1:7" hidden="1" x14ac:dyDescent="0.3">
      <c r="A557" s="51" t="s">
        <v>2100</v>
      </c>
      <c r="B557" s="173" t="s">
        <v>570</v>
      </c>
      <c r="C557" s="158" t="s">
        <v>80</v>
      </c>
      <c r="D557" s="158" t="s">
        <v>80</v>
      </c>
      <c r="E557" s="57"/>
      <c r="F557" s="133" t="s">
        <v>1517</v>
      </c>
      <c r="G557" s="133" t="s">
        <v>1517</v>
      </c>
    </row>
    <row r="558" spans="1:7" hidden="1" x14ac:dyDescent="0.3">
      <c r="A558" s="51" t="s">
        <v>2101</v>
      </c>
      <c r="B558" s="173" t="s">
        <v>570</v>
      </c>
      <c r="C558" s="158" t="s">
        <v>80</v>
      </c>
      <c r="D558" s="158" t="s">
        <v>80</v>
      </c>
      <c r="E558" s="57"/>
      <c r="F558" s="133" t="s">
        <v>1517</v>
      </c>
      <c r="G558" s="133" t="s">
        <v>1517</v>
      </c>
    </row>
    <row r="559" spans="1:7" hidden="1" x14ac:dyDescent="0.3">
      <c r="A559" s="51" t="s">
        <v>2102</v>
      </c>
      <c r="B559" s="173" t="s">
        <v>570</v>
      </c>
      <c r="C559" s="158" t="s">
        <v>80</v>
      </c>
      <c r="D559" s="158" t="s">
        <v>80</v>
      </c>
      <c r="E559" s="57"/>
      <c r="F559" s="133" t="s">
        <v>1517</v>
      </c>
      <c r="G559" s="133" t="s">
        <v>1517</v>
      </c>
    </row>
    <row r="560" spans="1:7" hidden="1" x14ac:dyDescent="0.3">
      <c r="A560" s="51" t="s">
        <v>2103</v>
      </c>
      <c r="B560" s="173" t="s">
        <v>570</v>
      </c>
      <c r="C560" s="158" t="s">
        <v>80</v>
      </c>
      <c r="D560" s="158" t="s">
        <v>80</v>
      </c>
      <c r="E560" s="57"/>
      <c r="F560" s="133" t="s">
        <v>1517</v>
      </c>
      <c r="G560" s="133" t="s">
        <v>1517</v>
      </c>
    </row>
    <row r="561" spans="1:7" hidden="1" x14ac:dyDescent="0.3">
      <c r="A561" s="51" t="s">
        <v>2104</v>
      </c>
      <c r="B561" s="173" t="s">
        <v>570</v>
      </c>
      <c r="C561" s="158" t="s">
        <v>80</v>
      </c>
      <c r="D561" s="158" t="s">
        <v>80</v>
      </c>
      <c r="E561" s="57"/>
      <c r="F561" s="133" t="s">
        <v>1517</v>
      </c>
      <c r="G561" s="133" t="s">
        <v>1517</v>
      </c>
    </row>
    <row r="562" spans="1:7" hidden="1" x14ac:dyDescent="0.3">
      <c r="A562" s="51" t="s">
        <v>2105</v>
      </c>
      <c r="B562" s="173" t="s">
        <v>570</v>
      </c>
      <c r="C562" s="158" t="s">
        <v>80</v>
      </c>
      <c r="D562" s="158" t="s">
        <v>80</v>
      </c>
      <c r="E562" s="57"/>
      <c r="F562" s="133" t="s">
        <v>1517</v>
      </c>
      <c r="G562" s="133" t="s">
        <v>1517</v>
      </c>
    </row>
    <row r="563" spans="1:7" hidden="1" x14ac:dyDescent="0.3">
      <c r="A563" s="51" t="s">
        <v>2106</v>
      </c>
      <c r="B563" s="68" t="s">
        <v>1897</v>
      </c>
      <c r="C563" s="158" t="s">
        <v>80</v>
      </c>
      <c r="D563" s="158" t="s">
        <v>80</v>
      </c>
      <c r="E563" s="57"/>
      <c r="F563" s="133" t="s">
        <v>1517</v>
      </c>
      <c r="G563" s="133" t="s">
        <v>1517</v>
      </c>
    </row>
    <row r="564" spans="1:7" hidden="1" x14ac:dyDescent="0.3">
      <c r="A564" s="51" t="s">
        <v>2107</v>
      </c>
      <c r="B564" s="68" t="s">
        <v>138</v>
      </c>
      <c r="C564" s="126">
        <v>0</v>
      </c>
      <c r="D564" s="127">
        <v>0</v>
      </c>
      <c r="E564" s="57"/>
      <c r="F564" s="121">
        <v>0</v>
      </c>
      <c r="G564" s="121">
        <v>0</v>
      </c>
    </row>
    <row r="565" spans="1:7" hidden="1" x14ac:dyDescent="0.3">
      <c r="A565" s="51" t="s">
        <v>2275</v>
      </c>
      <c r="B565" s="68"/>
      <c r="C565" s="51"/>
      <c r="D565" s="51"/>
      <c r="E565" s="57"/>
      <c r="F565" s="57"/>
      <c r="G565" s="57"/>
    </row>
    <row r="566" spans="1:7" hidden="1" x14ac:dyDescent="0.3">
      <c r="A566" s="51" t="s">
        <v>2276</v>
      </c>
      <c r="B566" s="68"/>
      <c r="C566" s="51"/>
      <c r="D566" s="51"/>
      <c r="E566" s="57"/>
      <c r="F566" s="57"/>
      <c r="G566" s="57"/>
    </row>
    <row r="567" spans="1:7" hidden="1" x14ac:dyDescent="0.3">
      <c r="A567" s="51" t="s">
        <v>2277</v>
      </c>
      <c r="B567" s="68"/>
      <c r="C567" s="51"/>
      <c r="D567" s="51"/>
      <c r="E567" s="57"/>
      <c r="F567" s="57"/>
      <c r="G567" s="57"/>
    </row>
    <row r="568" spans="1:7" hidden="1" x14ac:dyDescent="0.3">
      <c r="A568" s="70"/>
      <c r="B568" s="70" t="s">
        <v>2278</v>
      </c>
      <c r="C568" s="70" t="s">
        <v>107</v>
      </c>
      <c r="D568" s="70" t="s">
        <v>1506</v>
      </c>
      <c r="E568" s="70"/>
      <c r="F568" s="70" t="s">
        <v>478</v>
      </c>
      <c r="G568" s="70" t="s">
        <v>2153</v>
      </c>
    </row>
    <row r="569" spans="1:7" hidden="1" x14ac:dyDescent="0.3">
      <c r="A569" s="51" t="s">
        <v>2108</v>
      </c>
      <c r="B569" s="173" t="s">
        <v>570</v>
      </c>
      <c r="C569" s="161" t="s">
        <v>80</v>
      </c>
      <c r="D569" s="179" t="s">
        <v>80</v>
      </c>
      <c r="E569" s="57"/>
      <c r="F569" s="133" t="s">
        <v>1517</v>
      </c>
      <c r="G569" s="133" t="s">
        <v>1517</v>
      </c>
    </row>
    <row r="570" spans="1:7" hidden="1" x14ac:dyDescent="0.3">
      <c r="A570" s="51" t="s">
        <v>2109</v>
      </c>
      <c r="B570" s="173" t="s">
        <v>570</v>
      </c>
      <c r="C570" s="161" t="s">
        <v>80</v>
      </c>
      <c r="D570" s="179" t="s">
        <v>80</v>
      </c>
      <c r="E570" s="57"/>
      <c r="F570" s="133" t="s">
        <v>1517</v>
      </c>
      <c r="G570" s="133" t="s">
        <v>1517</v>
      </c>
    </row>
    <row r="571" spans="1:7" hidden="1" x14ac:dyDescent="0.3">
      <c r="A571" s="51" t="s">
        <v>2110</v>
      </c>
      <c r="B571" s="173" t="s">
        <v>570</v>
      </c>
      <c r="C571" s="161" t="s">
        <v>80</v>
      </c>
      <c r="D571" s="179" t="s">
        <v>80</v>
      </c>
      <c r="E571" s="57"/>
      <c r="F571" s="133" t="s">
        <v>1517</v>
      </c>
      <c r="G571" s="133" t="s">
        <v>1517</v>
      </c>
    </row>
    <row r="572" spans="1:7" hidden="1" x14ac:dyDescent="0.3">
      <c r="A572" s="51" t="s">
        <v>2111</v>
      </c>
      <c r="B572" s="173" t="s">
        <v>570</v>
      </c>
      <c r="C572" s="161" t="s">
        <v>80</v>
      </c>
      <c r="D572" s="179" t="s">
        <v>80</v>
      </c>
      <c r="E572" s="57"/>
      <c r="F572" s="133" t="s">
        <v>1517</v>
      </c>
      <c r="G572" s="133" t="s">
        <v>1517</v>
      </c>
    </row>
    <row r="573" spans="1:7" hidden="1" x14ac:dyDescent="0.3">
      <c r="A573" s="51" t="s">
        <v>2112</v>
      </c>
      <c r="B573" s="173" t="s">
        <v>570</v>
      </c>
      <c r="C573" s="161" t="s">
        <v>80</v>
      </c>
      <c r="D573" s="179" t="s">
        <v>80</v>
      </c>
      <c r="E573" s="57"/>
      <c r="F573" s="133" t="s">
        <v>1517</v>
      </c>
      <c r="G573" s="133" t="s">
        <v>1517</v>
      </c>
    </row>
    <row r="574" spans="1:7" hidden="1" x14ac:dyDescent="0.3">
      <c r="A574" s="51" t="s">
        <v>2113</v>
      </c>
      <c r="B574" s="173" t="s">
        <v>570</v>
      </c>
      <c r="C574" s="161" t="s">
        <v>80</v>
      </c>
      <c r="D574" s="179" t="s">
        <v>80</v>
      </c>
      <c r="E574" s="57"/>
      <c r="F574" s="133" t="s">
        <v>1517</v>
      </c>
      <c r="G574" s="133" t="s">
        <v>1517</v>
      </c>
    </row>
    <row r="575" spans="1:7" hidden="1" x14ac:dyDescent="0.3">
      <c r="A575" s="51" t="s">
        <v>2114</v>
      </c>
      <c r="B575" s="173" t="s">
        <v>570</v>
      </c>
      <c r="C575" s="161" t="s">
        <v>80</v>
      </c>
      <c r="D575" s="179" t="s">
        <v>80</v>
      </c>
      <c r="E575" s="57"/>
      <c r="F575" s="133" t="s">
        <v>1517</v>
      </c>
      <c r="G575" s="133" t="s">
        <v>1517</v>
      </c>
    </row>
    <row r="576" spans="1:7" hidden="1" x14ac:dyDescent="0.3">
      <c r="A576" s="51" t="s">
        <v>2115</v>
      </c>
      <c r="B576" s="173" t="s">
        <v>570</v>
      </c>
      <c r="C576" s="161" t="s">
        <v>80</v>
      </c>
      <c r="D576" s="179" t="s">
        <v>80</v>
      </c>
      <c r="E576" s="57"/>
      <c r="F576" s="133" t="s">
        <v>1517</v>
      </c>
      <c r="G576" s="133" t="s">
        <v>1517</v>
      </c>
    </row>
    <row r="577" spans="1:7" hidden="1" x14ac:dyDescent="0.3">
      <c r="A577" s="51" t="s">
        <v>2116</v>
      </c>
      <c r="B577" s="173" t="s">
        <v>570</v>
      </c>
      <c r="C577" s="161" t="s">
        <v>80</v>
      </c>
      <c r="D577" s="179" t="s">
        <v>80</v>
      </c>
      <c r="E577" s="57"/>
      <c r="F577" s="133" t="s">
        <v>1517</v>
      </c>
      <c r="G577" s="133" t="s">
        <v>1517</v>
      </c>
    </row>
    <row r="578" spans="1:7" hidden="1" x14ac:dyDescent="0.3">
      <c r="A578" s="51" t="s">
        <v>2117</v>
      </c>
      <c r="B578" s="173" t="s">
        <v>570</v>
      </c>
      <c r="C578" s="161" t="s">
        <v>80</v>
      </c>
      <c r="D578" s="179" t="s">
        <v>80</v>
      </c>
      <c r="E578" s="57"/>
      <c r="F578" s="133" t="s">
        <v>1517</v>
      </c>
      <c r="G578" s="133" t="s">
        <v>1517</v>
      </c>
    </row>
    <row r="579" spans="1:7" hidden="1" x14ac:dyDescent="0.3">
      <c r="A579" s="51" t="s">
        <v>2118</v>
      </c>
      <c r="B579" s="173" t="s">
        <v>570</v>
      </c>
      <c r="C579" s="161" t="s">
        <v>80</v>
      </c>
      <c r="D579" s="179" t="s">
        <v>80</v>
      </c>
      <c r="E579" s="57"/>
      <c r="F579" s="133" t="s">
        <v>1517</v>
      </c>
      <c r="G579" s="133" t="s">
        <v>1517</v>
      </c>
    </row>
    <row r="580" spans="1:7" hidden="1" x14ac:dyDescent="0.3">
      <c r="A580" s="51" t="s">
        <v>2279</v>
      </c>
      <c r="B580" s="173" t="s">
        <v>570</v>
      </c>
      <c r="C580" s="161" t="s">
        <v>80</v>
      </c>
      <c r="D580" s="179" t="s">
        <v>80</v>
      </c>
      <c r="E580" s="57"/>
      <c r="F580" s="133" t="s">
        <v>1517</v>
      </c>
      <c r="G580" s="133" t="s">
        <v>1517</v>
      </c>
    </row>
    <row r="581" spans="1:7" hidden="1" x14ac:dyDescent="0.3">
      <c r="A581" s="51" t="s">
        <v>2280</v>
      </c>
      <c r="B581" s="173" t="s">
        <v>570</v>
      </c>
      <c r="C581" s="161" t="s">
        <v>80</v>
      </c>
      <c r="D581" s="179" t="s">
        <v>80</v>
      </c>
      <c r="E581" s="57"/>
      <c r="F581" s="133" t="s">
        <v>1517</v>
      </c>
      <c r="G581" s="133" t="s">
        <v>1517</v>
      </c>
    </row>
    <row r="582" spans="1:7" hidden="1" x14ac:dyDescent="0.3">
      <c r="A582" s="51" t="s">
        <v>2281</v>
      </c>
      <c r="B582" s="173" t="s">
        <v>570</v>
      </c>
      <c r="C582" s="161" t="s">
        <v>80</v>
      </c>
      <c r="D582" s="179" t="s">
        <v>80</v>
      </c>
      <c r="E582" s="57"/>
      <c r="F582" s="133" t="s">
        <v>1517</v>
      </c>
      <c r="G582" s="133" t="s">
        <v>1517</v>
      </c>
    </row>
    <row r="583" spans="1:7" hidden="1" x14ac:dyDescent="0.3">
      <c r="A583" s="51" t="s">
        <v>2282</v>
      </c>
      <c r="B583" s="173" t="s">
        <v>570</v>
      </c>
      <c r="C583" s="161" t="s">
        <v>80</v>
      </c>
      <c r="D583" s="179" t="s">
        <v>80</v>
      </c>
      <c r="E583" s="57"/>
      <c r="F583" s="133" t="s">
        <v>1517</v>
      </c>
      <c r="G583" s="133" t="s">
        <v>1517</v>
      </c>
    </row>
    <row r="584" spans="1:7" hidden="1" x14ac:dyDescent="0.3">
      <c r="A584" s="51" t="s">
        <v>2283</v>
      </c>
      <c r="B584" s="173" t="s">
        <v>570</v>
      </c>
      <c r="C584" s="161" t="s">
        <v>80</v>
      </c>
      <c r="D584" s="179" t="s">
        <v>80</v>
      </c>
      <c r="E584" s="57"/>
      <c r="F584" s="133" t="s">
        <v>1517</v>
      </c>
      <c r="G584" s="133" t="s">
        <v>1517</v>
      </c>
    </row>
    <row r="585" spans="1:7" hidden="1" x14ac:dyDescent="0.3">
      <c r="A585" s="51" t="s">
        <v>2284</v>
      </c>
      <c r="B585" s="173" t="s">
        <v>570</v>
      </c>
      <c r="C585" s="161" t="s">
        <v>80</v>
      </c>
      <c r="D585" s="179" t="s">
        <v>80</v>
      </c>
      <c r="E585" s="57"/>
      <c r="F585" s="133" t="s">
        <v>1517</v>
      </c>
      <c r="G585" s="133" t="s">
        <v>1517</v>
      </c>
    </row>
    <row r="586" spans="1:7" hidden="1" x14ac:dyDescent="0.3">
      <c r="A586" s="51" t="s">
        <v>2285</v>
      </c>
      <c r="B586" s="68" t="s">
        <v>1897</v>
      </c>
      <c r="C586" s="161" t="s">
        <v>80</v>
      </c>
      <c r="D586" s="179" t="s">
        <v>80</v>
      </c>
      <c r="E586" s="57"/>
      <c r="F586" s="133" t="s">
        <v>1517</v>
      </c>
      <c r="G586" s="133" t="s">
        <v>1517</v>
      </c>
    </row>
    <row r="587" spans="1:7" hidden="1" x14ac:dyDescent="0.3">
      <c r="A587" s="51" t="s">
        <v>2286</v>
      </c>
      <c r="B587" s="68" t="s">
        <v>138</v>
      </c>
      <c r="C587" s="126">
        <v>0</v>
      </c>
      <c r="D587" s="127">
        <v>0</v>
      </c>
      <c r="E587" s="57"/>
      <c r="F587" s="121">
        <v>0</v>
      </c>
      <c r="G587" s="121">
        <v>0</v>
      </c>
    </row>
    <row r="588" spans="1:7" hidden="1" x14ac:dyDescent="0.3">
      <c r="A588" s="70"/>
      <c r="B588" s="70" t="s">
        <v>2299</v>
      </c>
      <c r="C588" s="70" t="s">
        <v>107</v>
      </c>
      <c r="D588" s="70" t="s">
        <v>1506</v>
      </c>
      <c r="E588" s="70"/>
      <c r="F588" s="70" t="s">
        <v>478</v>
      </c>
      <c r="G588" s="70" t="s">
        <v>1814</v>
      </c>
    </row>
    <row r="589" spans="1:7" hidden="1" x14ac:dyDescent="0.3">
      <c r="A589" s="51" t="s">
        <v>2119</v>
      </c>
      <c r="B589" s="68" t="s">
        <v>1497</v>
      </c>
      <c r="C589" s="158" t="s">
        <v>80</v>
      </c>
      <c r="D589" s="158" t="s">
        <v>80</v>
      </c>
      <c r="E589" s="57"/>
      <c r="F589" s="133" t="s">
        <v>1517</v>
      </c>
      <c r="G589" s="133" t="s">
        <v>1517</v>
      </c>
    </row>
    <row r="590" spans="1:7" hidden="1" x14ac:dyDescent="0.3">
      <c r="A590" s="51" t="s">
        <v>2120</v>
      </c>
      <c r="B590" s="68" t="s">
        <v>1498</v>
      </c>
      <c r="C590" s="158" t="s">
        <v>80</v>
      </c>
      <c r="D590" s="158" t="s">
        <v>80</v>
      </c>
      <c r="E590" s="57"/>
      <c r="F590" s="133" t="s">
        <v>1517</v>
      </c>
      <c r="G590" s="133" t="s">
        <v>1517</v>
      </c>
    </row>
    <row r="591" spans="1:7" hidden="1" x14ac:dyDescent="0.3">
      <c r="A591" s="51" t="s">
        <v>2121</v>
      </c>
      <c r="B591" s="68" t="s">
        <v>2175</v>
      </c>
      <c r="C591" s="158" t="s">
        <v>80</v>
      </c>
      <c r="D591" s="158" t="s">
        <v>80</v>
      </c>
      <c r="E591" s="57"/>
      <c r="F591" s="133" t="s">
        <v>1517</v>
      </c>
      <c r="G591" s="133" t="s">
        <v>1517</v>
      </c>
    </row>
    <row r="592" spans="1:7" hidden="1" x14ac:dyDescent="0.3">
      <c r="A592" s="51" t="s">
        <v>2122</v>
      </c>
      <c r="B592" s="68" t="s">
        <v>1499</v>
      </c>
      <c r="C592" s="158" t="s">
        <v>80</v>
      </c>
      <c r="D592" s="158" t="s">
        <v>80</v>
      </c>
      <c r="E592" s="57"/>
      <c r="F592" s="133" t="s">
        <v>1517</v>
      </c>
      <c r="G592" s="133" t="s">
        <v>1517</v>
      </c>
    </row>
    <row r="593" spans="1:7" hidden="1" x14ac:dyDescent="0.3">
      <c r="A593" s="51" t="s">
        <v>2123</v>
      </c>
      <c r="B593" s="68" t="s">
        <v>1500</v>
      </c>
      <c r="C593" s="158" t="s">
        <v>80</v>
      </c>
      <c r="D593" s="158" t="s">
        <v>80</v>
      </c>
      <c r="E593" s="57"/>
      <c r="F593" s="133" t="s">
        <v>1517</v>
      </c>
      <c r="G593" s="133" t="s">
        <v>1517</v>
      </c>
    </row>
    <row r="594" spans="1:7" hidden="1" x14ac:dyDescent="0.3">
      <c r="A594" s="51" t="s">
        <v>2287</v>
      </c>
      <c r="B594" s="68" t="s">
        <v>1501</v>
      </c>
      <c r="C594" s="158" t="s">
        <v>80</v>
      </c>
      <c r="D594" s="158" t="s">
        <v>80</v>
      </c>
      <c r="E594" s="57"/>
      <c r="F594" s="133" t="s">
        <v>1517</v>
      </c>
      <c r="G594" s="133" t="s">
        <v>1517</v>
      </c>
    </row>
    <row r="595" spans="1:7" hidden="1" x14ac:dyDescent="0.3">
      <c r="A595" s="51" t="s">
        <v>2288</v>
      </c>
      <c r="B595" s="68" t="s">
        <v>1502</v>
      </c>
      <c r="C595" s="158" t="s">
        <v>80</v>
      </c>
      <c r="D595" s="158" t="s">
        <v>80</v>
      </c>
      <c r="E595" s="57"/>
      <c r="F595" s="133" t="s">
        <v>1517</v>
      </c>
      <c r="G595" s="133" t="s">
        <v>1517</v>
      </c>
    </row>
    <row r="596" spans="1:7" hidden="1" x14ac:dyDescent="0.3">
      <c r="A596" s="51" t="s">
        <v>2289</v>
      </c>
      <c r="B596" s="68" t="s">
        <v>1503</v>
      </c>
      <c r="C596" s="158" t="s">
        <v>80</v>
      </c>
      <c r="D596" s="158" t="s">
        <v>80</v>
      </c>
      <c r="E596" s="57"/>
      <c r="F596" s="133" t="s">
        <v>1517</v>
      </c>
      <c r="G596" s="133" t="s">
        <v>1517</v>
      </c>
    </row>
    <row r="597" spans="1:7" hidden="1" x14ac:dyDescent="0.3">
      <c r="A597" s="51" t="s">
        <v>2290</v>
      </c>
      <c r="B597" s="68" t="s">
        <v>2545</v>
      </c>
      <c r="C597" s="126" t="s">
        <v>80</v>
      </c>
      <c r="D597" s="51" t="s">
        <v>80</v>
      </c>
      <c r="E597" s="57"/>
      <c r="F597" s="133" t="s">
        <v>1517</v>
      </c>
      <c r="G597" s="133" t="s">
        <v>1517</v>
      </c>
    </row>
    <row r="598" spans="1:7" hidden="1" x14ac:dyDescent="0.3">
      <c r="A598" s="51" t="s">
        <v>2291</v>
      </c>
      <c r="B598" s="51" t="s">
        <v>2548</v>
      </c>
      <c r="C598" s="126" t="s">
        <v>80</v>
      </c>
      <c r="D598" s="51" t="s">
        <v>80</v>
      </c>
      <c r="F598" s="133" t="s">
        <v>1517</v>
      </c>
      <c r="G598" s="133" t="s">
        <v>1517</v>
      </c>
    </row>
    <row r="599" spans="1:7" hidden="1" x14ac:dyDescent="0.3">
      <c r="A599" s="51" t="s">
        <v>2292</v>
      </c>
      <c r="B599" s="51" t="s">
        <v>2546</v>
      </c>
      <c r="C599" s="126" t="s">
        <v>80</v>
      </c>
      <c r="D599" s="51" t="s">
        <v>80</v>
      </c>
      <c r="F599" s="133" t="s">
        <v>1517</v>
      </c>
      <c r="G599" s="133" t="s">
        <v>1517</v>
      </c>
    </row>
    <row r="600" spans="1:7" hidden="1" x14ac:dyDescent="0.3">
      <c r="A600" s="51" t="s">
        <v>2583</v>
      </c>
      <c r="B600" s="68" t="s">
        <v>2547</v>
      </c>
      <c r="C600" s="126" t="s">
        <v>80</v>
      </c>
      <c r="D600" s="51" t="s">
        <v>80</v>
      </c>
      <c r="E600" s="57"/>
      <c r="F600" s="133" t="s">
        <v>1517</v>
      </c>
      <c r="G600" s="133" t="s">
        <v>1517</v>
      </c>
    </row>
    <row r="601" spans="1:7" hidden="1" x14ac:dyDescent="0.3">
      <c r="A601" s="51" t="s">
        <v>2584</v>
      </c>
      <c r="B601" s="68" t="s">
        <v>1897</v>
      </c>
      <c r="C601" s="158" t="s">
        <v>80</v>
      </c>
      <c r="D601" s="158" t="s">
        <v>80</v>
      </c>
      <c r="E601" s="57"/>
      <c r="F601" s="133" t="s">
        <v>1517</v>
      </c>
      <c r="G601" s="133" t="s">
        <v>1517</v>
      </c>
    </row>
    <row r="602" spans="1:7" hidden="1" x14ac:dyDescent="0.3">
      <c r="A602" s="51" t="s">
        <v>2585</v>
      </c>
      <c r="B602" s="68" t="s">
        <v>138</v>
      </c>
      <c r="C602" s="126">
        <v>0</v>
      </c>
      <c r="D602" s="127">
        <v>0</v>
      </c>
      <c r="E602" s="57"/>
      <c r="F602" s="121">
        <v>0</v>
      </c>
      <c r="G602" s="121">
        <v>0</v>
      </c>
    </row>
    <row r="603" spans="1:7" hidden="1" x14ac:dyDescent="0.3">
      <c r="A603" s="51" t="s">
        <v>2586</v>
      </c>
    </row>
    <row r="604" spans="1:7" hidden="1" x14ac:dyDescent="0.3">
      <c r="A604" s="51" t="s">
        <v>2587</v>
      </c>
    </row>
    <row r="605" spans="1:7" hidden="1" x14ac:dyDescent="0.3">
      <c r="A605" s="51" t="s">
        <v>2588</v>
      </c>
    </row>
    <row r="606" spans="1:7" hidden="1" x14ac:dyDescent="0.3">
      <c r="A606" s="51" t="s">
        <v>2589</v>
      </c>
      <c r="B606" s="68"/>
      <c r="C606" s="126"/>
      <c r="D606" s="127"/>
      <c r="E606" s="57"/>
      <c r="F606" s="121"/>
      <c r="G606" s="121"/>
    </row>
    <row r="607" spans="1:7" hidden="1" x14ac:dyDescent="0.3">
      <c r="A607" s="51" t="s">
        <v>2590</v>
      </c>
      <c r="B607" s="68"/>
      <c r="C607" s="126"/>
      <c r="D607" s="127"/>
      <c r="E607" s="57"/>
      <c r="F607" s="121"/>
      <c r="G607" s="121"/>
    </row>
    <row r="608" spans="1:7" hidden="1" x14ac:dyDescent="0.3">
      <c r="A608" s="51" t="s">
        <v>2591</v>
      </c>
      <c r="B608" s="68"/>
      <c r="C608" s="126"/>
      <c r="D608" s="127"/>
      <c r="E608" s="57"/>
      <c r="F608" s="121"/>
      <c r="G608" s="121"/>
    </row>
    <row r="609" spans="1:7" hidden="1" x14ac:dyDescent="0.3">
      <c r="A609" s="51" t="s">
        <v>2592</v>
      </c>
      <c r="B609" s="68"/>
      <c r="C609" s="126"/>
      <c r="D609" s="127"/>
      <c r="E609" s="57"/>
      <c r="F609" s="121"/>
      <c r="G609" s="121"/>
    </row>
    <row r="610" spans="1:7" hidden="1" x14ac:dyDescent="0.3">
      <c r="A610" s="51" t="s">
        <v>2593</v>
      </c>
      <c r="B610" s="68"/>
      <c r="C610" s="126"/>
      <c r="D610" s="127"/>
      <c r="E610" s="57"/>
      <c r="F610" s="121"/>
      <c r="G610" s="121"/>
    </row>
    <row r="611" spans="1:7" hidden="1" x14ac:dyDescent="0.3">
      <c r="A611" s="51" t="s">
        <v>2594</v>
      </c>
    </row>
    <row r="612" spans="1:7" hidden="1" x14ac:dyDescent="0.3">
      <c r="A612" s="51" t="s">
        <v>2595</v>
      </c>
    </row>
    <row r="613" spans="1:7" hidden="1" x14ac:dyDescent="0.3">
      <c r="A613" s="70"/>
      <c r="B613" s="70" t="s">
        <v>2298</v>
      </c>
      <c r="C613" s="70" t="s">
        <v>107</v>
      </c>
      <c r="D613" s="70" t="s">
        <v>1506</v>
      </c>
      <c r="E613" s="70"/>
      <c r="F613" s="70" t="s">
        <v>478</v>
      </c>
      <c r="G613" s="70" t="s">
        <v>1814</v>
      </c>
    </row>
    <row r="614" spans="1:7" hidden="1" x14ac:dyDescent="0.3">
      <c r="A614" s="51" t="s">
        <v>2293</v>
      </c>
      <c r="B614" s="68" t="s">
        <v>2125</v>
      </c>
      <c r="C614" s="158" t="s">
        <v>80</v>
      </c>
      <c r="D614" s="158" t="s">
        <v>80</v>
      </c>
      <c r="E614" s="57"/>
      <c r="F614" s="133" t="s">
        <v>1517</v>
      </c>
      <c r="G614" s="133" t="s">
        <v>1517</v>
      </c>
    </row>
    <row r="615" spans="1:7" hidden="1" x14ac:dyDescent="0.3">
      <c r="A615" s="51" t="s">
        <v>2294</v>
      </c>
      <c r="B615" s="147" t="s">
        <v>2124</v>
      </c>
      <c r="C615" s="158" t="s">
        <v>80</v>
      </c>
      <c r="D615" s="158" t="s">
        <v>80</v>
      </c>
      <c r="E615" s="57"/>
      <c r="F615" s="57"/>
      <c r="G615" s="133" t="s">
        <v>1517</v>
      </c>
    </row>
    <row r="616" spans="1:7" hidden="1" x14ac:dyDescent="0.3">
      <c r="A616" s="51" t="s">
        <v>2295</v>
      </c>
      <c r="B616" s="68" t="s">
        <v>1505</v>
      </c>
      <c r="C616" s="158" t="s">
        <v>80</v>
      </c>
      <c r="D616" s="158" t="s">
        <v>80</v>
      </c>
      <c r="E616" s="57"/>
      <c r="F616" s="57"/>
      <c r="G616" s="133" t="s">
        <v>1517</v>
      </c>
    </row>
    <row r="617" spans="1:7" hidden="1" x14ac:dyDescent="0.3">
      <c r="A617" s="51" t="s">
        <v>2296</v>
      </c>
      <c r="B617" s="51" t="s">
        <v>1897</v>
      </c>
      <c r="C617" s="158" t="s">
        <v>80</v>
      </c>
      <c r="D617" s="158" t="s">
        <v>80</v>
      </c>
      <c r="E617" s="57"/>
      <c r="F617" s="57"/>
      <c r="G617" s="133" t="s">
        <v>1517</v>
      </c>
    </row>
    <row r="618" spans="1:7" hidden="1" x14ac:dyDescent="0.3">
      <c r="A618" s="51" t="s">
        <v>2297</v>
      </c>
      <c r="B618" s="68" t="s">
        <v>138</v>
      </c>
      <c r="C618" s="126">
        <v>0</v>
      </c>
      <c r="D618" s="127">
        <v>0</v>
      </c>
      <c r="E618" s="57"/>
      <c r="F618" s="121">
        <v>0</v>
      </c>
      <c r="G618" s="121">
        <v>0</v>
      </c>
    </row>
    <row r="619" spans="1:7" hidden="1" x14ac:dyDescent="0.3">
      <c r="A619" s="51"/>
    </row>
    <row r="620" spans="1:7" hidden="1" x14ac:dyDescent="0.3">
      <c r="A620" s="70"/>
      <c r="B620" s="70" t="s">
        <v>2903</v>
      </c>
      <c r="C620" s="70" t="s">
        <v>2535</v>
      </c>
      <c r="D620" s="70" t="s">
        <v>2538</v>
      </c>
      <c r="E620" s="70"/>
      <c r="F620" s="70" t="s">
        <v>2537</v>
      </c>
      <c r="G620" s="70"/>
    </row>
    <row r="621" spans="1:7" hidden="1" x14ac:dyDescent="0.3">
      <c r="A621" s="51" t="s">
        <v>2300</v>
      </c>
      <c r="B621" s="68" t="s">
        <v>763</v>
      </c>
      <c r="C621" s="161" t="s">
        <v>80</v>
      </c>
      <c r="D621" s="161" t="s">
        <v>80</v>
      </c>
      <c r="E621" s="198"/>
      <c r="F621" s="161" t="s">
        <v>80</v>
      </c>
      <c r="G621" s="133" t="s">
        <v>1517</v>
      </c>
    </row>
    <row r="622" spans="1:7" hidden="1" x14ac:dyDescent="0.3">
      <c r="A622" s="51" t="s">
        <v>2301</v>
      </c>
      <c r="B622" s="68" t="s">
        <v>764</v>
      </c>
      <c r="C622" s="161" t="s">
        <v>80</v>
      </c>
      <c r="D622" s="161" t="s">
        <v>80</v>
      </c>
      <c r="E622" s="198"/>
      <c r="F622" s="161" t="s">
        <v>80</v>
      </c>
      <c r="G622" s="133" t="s">
        <v>1517</v>
      </c>
    </row>
    <row r="623" spans="1:7" hidden="1" x14ac:dyDescent="0.3">
      <c r="A623" s="51" t="s">
        <v>2302</v>
      </c>
      <c r="B623" s="68" t="s">
        <v>765</v>
      </c>
      <c r="C623" s="161" t="s">
        <v>80</v>
      </c>
      <c r="D623" s="161" t="s">
        <v>80</v>
      </c>
      <c r="E623" s="198"/>
      <c r="F623" s="161" t="s">
        <v>80</v>
      </c>
      <c r="G623" s="133" t="s">
        <v>1517</v>
      </c>
    </row>
    <row r="624" spans="1:7" hidden="1" x14ac:dyDescent="0.3">
      <c r="A624" s="51" t="s">
        <v>2303</v>
      </c>
      <c r="B624" s="68" t="s">
        <v>766</v>
      </c>
      <c r="C624" s="161" t="s">
        <v>80</v>
      </c>
      <c r="D624" s="161" t="s">
        <v>80</v>
      </c>
      <c r="E624" s="198"/>
      <c r="F624" s="161" t="s">
        <v>80</v>
      </c>
      <c r="G624" s="133" t="s">
        <v>1517</v>
      </c>
    </row>
    <row r="625" spans="1:7" hidden="1" x14ac:dyDescent="0.3">
      <c r="A625" s="51" t="s">
        <v>2304</v>
      </c>
      <c r="B625" s="68" t="s">
        <v>767</v>
      </c>
      <c r="C625" s="161" t="s">
        <v>80</v>
      </c>
      <c r="D625" s="161" t="s">
        <v>80</v>
      </c>
      <c r="E625" s="198"/>
      <c r="F625" s="161" t="s">
        <v>80</v>
      </c>
      <c r="G625" s="133" t="s">
        <v>1517</v>
      </c>
    </row>
    <row r="626" spans="1:7" hidden="1" x14ac:dyDescent="0.3">
      <c r="A626" s="51" t="s">
        <v>2305</v>
      </c>
      <c r="B626" s="68" t="s">
        <v>768</v>
      </c>
      <c r="C626" s="161" t="s">
        <v>80</v>
      </c>
      <c r="D626" s="161" t="s">
        <v>80</v>
      </c>
      <c r="E626" s="198"/>
      <c r="F626" s="161" t="s">
        <v>80</v>
      </c>
      <c r="G626" s="133" t="s">
        <v>1517</v>
      </c>
    </row>
    <row r="627" spans="1:7" hidden="1" x14ac:dyDescent="0.3">
      <c r="A627" s="51" t="s">
        <v>2306</v>
      </c>
      <c r="B627" s="68" t="s">
        <v>769</v>
      </c>
      <c r="C627" s="161" t="s">
        <v>80</v>
      </c>
      <c r="D627" s="161" t="s">
        <v>80</v>
      </c>
      <c r="E627" s="198"/>
      <c r="F627" s="161" t="s">
        <v>80</v>
      </c>
      <c r="G627" s="133" t="s">
        <v>1517</v>
      </c>
    </row>
    <row r="628" spans="1:7" hidden="1" x14ac:dyDescent="0.3">
      <c r="A628" s="51" t="s">
        <v>2307</v>
      </c>
      <c r="B628" s="68" t="s">
        <v>2072</v>
      </c>
      <c r="C628" s="161" t="s">
        <v>80</v>
      </c>
      <c r="D628" s="161" t="s">
        <v>80</v>
      </c>
      <c r="E628" s="198"/>
      <c r="F628" s="161" t="s">
        <v>80</v>
      </c>
      <c r="G628" s="133" t="s">
        <v>1517</v>
      </c>
    </row>
    <row r="629" spans="1:7" hidden="1" x14ac:dyDescent="0.3">
      <c r="A629" s="51" t="s">
        <v>2308</v>
      </c>
      <c r="B629" s="68" t="s">
        <v>2073</v>
      </c>
      <c r="C629" s="161" t="s">
        <v>80</v>
      </c>
      <c r="D629" s="161" t="s">
        <v>80</v>
      </c>
      <c r="E629" s="198"/>
      <c r="F629" s="161" t="s">
        <v>80</v>
      </c>
      <c r="G629" s="133" t="s">
        <v>1517</v>
      </c>
    </row>
    <row r="630" spans="1:7" hidden="1" x14ac:dyDescent="0.3">
      <c r="A630" s="51" t="s">
        <v>2309</v>
      </c>
      <c r="B630" s="68" t="s">
        <v>2074</v>
      </c>
      <c r="C630" s="161" t="s">
        <v>80</v>
      </c>
      <c r="D630" s="161" t="s">
        <v>80</v>
      </c>
      <c r="E630" s="198"/>
      <c r="F630" s="161" t="s">
        <v>80</v>
      </c>
      <c r="G630" s="133" t="s">
        <v>1517</v>
      </c>
    </row>
    <row r="631" spans="1:7" hidden="1" x14ac:dyDescent="0.3">
      <c r="A631" s="51" t="s">
        <v>2310</v>
      </c>
      <c r="B631" s="68" t="s">
        <v>770</v>
      </c>
      <c r="C631" s="161" t="s">
        <v>80</v>
      </c>
      <c r="D631" s="161" t="s">
        <v>80</v>
      </c>
      <c r="E631" s="198"/>
      <c r="F631" s="161" t="s">
        <v>80</v>
      </c>
      <c r="G631" s="133" t="s">
        <v>1517</v>
      </c>
    </row>
    <row r="632" spans="1:7" hidden="1" x14ac:dyDescent="0.3">
      <c r="A632" s="51" t="s">
        <v>2311</v>
      </c>
      <c r="B632" s="68" t="s">
        <v>2858</v>
      </c>
      <c r="C632" s="161" t="s">
        <v>80</v>
      </c>
      <c r="D632" s="161" t="s">
        <v>80</v>
      </c>
      <c r="E632" s="198"/>
      <c r="F632" s="161" t="s">
        <v>80</v>
      </c>
      <c r="G632" s="133" t="s">
        <v>1517</v>
      </c>
    </row>
    <row r="633" spans="1:7" hidden="1" x14ac:dyDescent="0.3">
      <c r="A633" s="51" t="s">
        <v>2312</v>
      </c>
      <c r="B633" s="68" t="s">
        <v>136</v>
      </c>
      <c r="C633" s="161" t="s">
        <v>80</v>
      </c>
      <c r="D633" s="161" t="s">
        <v>80</v>
      </c>
      <c r="E633" s="198"/>
      <c r="F633" s="161" t="s">
        <v>80</v>
      </c>
      <c r="G633" s="133" t="s">
        <v>1517</v>
      </c>
    </row>
    <row r="634" spans="1:7" hidden="1" x14ac:dyDescent="0.3">
      <c r="A634" s="51" t="s">
        <v>2313</v>
      </c>
      <c r="B634" s="68" t="s">
        <v>1897</v>
      </c>
      <c r="C634" s="161" t="s">
        <v>80</v>
      </c>
      <c r="D634" s="161" t="s">
        <v>80</v>
      </c>
      <c r="E634" s="198"/>
      <c r="F634" s="161" t="s">
        <v>80</v>
      </c>
      <c r="G634" s="133" t="s">
        <v>1517</v>
      </c>
    </row>
    <row r="635" spans="1:7" hidden="1" x14ac:dyDescent="0.3">
      <c r="A635" s="51" t="s">
        <v>2314</v>
      </c>
      <c r="B635" s="68" t="s">
        <v>138</v>
      </c>
      <c r="C635" s="126">
        <v>0</v>
      </c>
      <c r="D635" s="126">
        <v>0</v>
      </c>
      <c r="E635" s="49"/>
      <c r="F635" s="126"/>
      <c r="G635" s="133" t="s">
        <v>1517</v>
      </c>
    </row>
    <row r="636" spans="1:7" hidden="1" x14ac:dyDescent="0.3">
      <c r="A636" s="51" t="s">
        <v>2315</v>
      </c>
      <c r="B636" s="51" t="s">
        <v>2534</v>
      </c>
      <c r="F636" s="161" t="s">
        <v>80</v>
      </c>
      <c r="G636" s="133" t="s">
        <v>1517</v>
      </c>
    </row>
    <row r="637" spans="1:7" x14ac:dyDescent="0.3">
      <c r="A637" s="51" t="s">
        <v>2316</v>
      </c>
      <c r="B637" s="173"/>
      <c r="C637" s="51"/>
      <c r="D637" s="51"/>
      <c r="E637" s="49"/>
      <c r="F637" s="133"/>
      <c r="G637" s="133"/>
    </row>
    <row r="638" spans="1:7" x14ac:dyDescent="0.3">
      <c r="A638" s="51" t="s">
        <v>2317</v>
      </c>
      <c r="B638" s="68"/>
      <c r="C638" s="51"/>
      <c r="D638" s="51"/>
      <c r="E638" s="49"/>
      <c r="F638" s="133"/>
      <c r="G638" s="133"/>
    </row>
    <row r="639" spans="1:7" x14ac:dyDescent="0.3">
      <c r="A639" s="51" t="s">
        <v>2318</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C00-000000000000}"/>
    <hyperlink ref="B9" location="'F. Optional Sustainable data'!B153" display="3.  Additional information on the asset distribution" xr:uid="{00000000-0004-0000-0C00-000001000000}"/>
    <hyperlink ref="B8" location="'F. Optional Sustainable data'!B59" tooltip="b59" display="2.  Additional information on the commercial mortgage stock" xr:uid="{00000000-0004-0000-0C00-000002000000}"/>
    <hyperlink ref="B170" location="'2. Harmonised Glossary'!A9" display="Breakdown by Interest Rate" xr:uid="{00000000-0004-0000-0C00-000003000000}"/>
    <hyperlink ref="B200" location="'2. Harmonised Glossary'!A14" display="Non-Performing Loans (NPLs)" xr:uid="{00000000-0004-0000-0C00-000004000000}"/>
    <hyperlink ref="B239" location="'2. Harmonised Glossary'!A288" display="Loan to Value (LTV) Information - Un-indexed" xr:uid="{00000000-0004-0000-0C00-000005000000}"/>
    <hyperlink ref="B261" location="'2. Harmonised Glossary'!A11" display="Loan to Value (LTV) Information - Indexed" xr:uid="{00000000-0004-0000-0C00-000006000000}"/>
    <hyperlink ref="B7:C7" location="'F1. HTT Sustainable M data'!B26" display="2. Additional information on the sustainable section of the mortgage stock" xr:uid="{00000000-0004-0000-0C00-000007000000}"/>
    <hyperlink ref="B8:C8" location="'F1. HTT Sustainable M data'!B211" tooltip="b59" display="2A. Sustainable Residential Cover Pool" xr:uid="{00000000-0004-0000-0C00-000008000000}"/>
    <hyperlink ref="B9:C9" location="'F1. HTT Sustainable M data'!B401" display="2B. Commercial Cover Pool" xr:uid="{00000000-0004-0000-0C00-000009000000}"/>
    <hyperlink ref="B495" location="'2. Harmonised Glossary'!A11" display="Loan to Value (LTV) Information - Indexed" xr:uid="{00000000-0004-0000-0C00-00000A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243386"/>
  </sheetPr>
  <dimension ref="A1:N219"/>
  <sheetViews>
    <sheetView zoomScale="75" zoomScaleNormal="75" workbookViewId="0">
      <selection activeCell="F1" sqref="F1"/>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2631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203" t="s">
        <v>2632</v>
      </c>
      <c r="C5" s="55"/>
      <c r="E5" s="57"/>
      <c r="F5" s="57"/>
      <c r="H5"/>
      <c r="L5" s="49"/>
      <c r="M5" s="49"/>
    </row>
    <row r="6" spans="1:14" ht="20.25" x14ac:dyDescent="0.3">
      <c r="B6" s="204" t="s">
        <v>2633</v>
      </c>
      <c r="C6" s="55"/>
      <c r="E6" s="57"/>
      <c r="F6" s="57"/>
      <c r="H6"/>
      <c r="L6" s="49"/>
      <c r="M6" s="49"/>
    </row>
    <row r="7" spans="1:14" ht="17.25" thickBot="1" x14ac:dyDescent="0.35">
      <c r="B7" s="205" t="s">
        <v>2850</v>
      </c>
      <c r="H7"/>
      <c r="L7" s="49"/>
      <c r="M7" s="49"/>
    </row>
    <row r="8" spans="1:14" s="92" customFormat="1" x14ac:dyDescent="0.3">
      <c r="A8" s="51"/>
      <c r="B8" s="75"/>
      <c r="C8" s="51"/>
      <c r="D8" s="51"/>
      <c r="E8" s="51"/>
      <c r="F8" s="51"/>
      <c r="G8" s="49"/>
      <c r="H8"/>
      <c r="I8" s="51"/>
      <c r="J8" s="51"/>
      <c r="K8" s="51"/>
      <c r="L8" s="49"/>
      <c r="M8" s="49"/>
      <c r="N8" s="49"/>
    </row>
    <row r="9" spans="1:14" s="92" customFormat="1" ht="18.75" customHeight="1" x14ac:dyDescent="0.3">
      <c r="A9" s="62"/>
      <c r="B9" s="502" t="s">
        <v>2634</v>
      </c>
      <c r="C9" s="502"/>
      <c r="D9" s="62"/>
      <c r="E9" s="62"/>
      <c r="F9" s="62"/>
      <c r="G9" s="62"/>
      <c r="H9"/>
      <c r="I9" s="51"/>
      <c r="J9" s="51"/>
      <c r="K9" s="51"/>
      <c r="L9" s="49"/>
      <c r="M9" s="49"/>
      <c r="N9" s="49"/>
    </row>
    <row r="10" spans="1:14" s="92" customFormat="1" ht="18.75" customHeight="1" x14ac:dyDescent="0.3">
      <c r="A10" s="70"/>
      <c r="B10" s="70" t="s">
        <v>1511</v>
      </c>
      <c r="C10" s="70" t="s">
        <v>107</v>
      </c>
      <c r="D10" s="70" t="s">
        <v>1512</v>
      </c>
      <c r="E10" s="70"/>
      <c r="F10" s="70" t="s">
        <v>2638</v>
      </c>
      <c r="G10" s="70" t="s">
        <v>2639</v>
      </c>
      <c r="H10"/>
      <c r="I10" s="51"/>
      <c r="J10" s="51"/>
      <c r="K10" s="51"/>
      <c r="L10" s="49"/>
      <c r="M10" s="49"/>
      <c r="N10" s="49"/>
    </row>
    <row r="11" spans="1:14" s="92" customFormat="1" x14ac:dyDescent="0.3">
      <c r="A11" s="51" t="s">
        <v>2640</v>
      </c>
      <c r="B11" s="1" t="s">
        <v>2635</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x14ac:dyDescent="0.3">
      <c r="A12" s="51" t="s">
        <v>2641</v>
      </c>
      <c r="B12" s="80" t="s">
        <v>2808</v>
      </c>
      <c r="C12" s="171" t="s">
        <v>80</v>
      </c>
      <c r="D12" s="172" t="s">
        <v>80</v>
      </c>
      <c r="E12"/>
      <c r="F12" s="133"/>
      <c r="G12" s="133"/>
      <c r="H12"/>
      <c r="I12" s="51"/>
      <c r="J12" s="51"/>
      <c r="K12" s="51"/>
      <c r="L12" s="49"/>
      <c r="M12" s="49"/>
      <c r="N12" s="49"/>
    </row>
    <row r="13" spans="1:14" s="92" customFormat="1" x14ac:dyDescent="0.3">
      <c r="A13" s="51" t="s">
        <v>2642</v>
      </c>
      <c r="B13" s="80" t="s">
        <v>2809</v>
      </c>
      <c r="C13" s="171" t="s">
        <v>80</v>
      </c>
      <c r="D13" s="172" t="s">
        <v>80</v>
      </c>
      <c r="E13"/>
      <c r="F13" s="133"/>
      <c r="G13" s="133"/>
      <c r="H13"/>
      <c r="I13" s="51"/>
      <c r="J13" s="51"/>
      <c r="K13" s="51"/>
      <c r="L13" s="49"/>
      <c r="M13" s="49"/>
      <c r="N13" s="49"/>
    </row>
    <row r="14" spans="1:14" s="92" customFormat="1" x14ac:dyDescent="0.3">
      <c r="A14" s="51" t="s">
        <v>2643</v>
      </c>
      <c r="B14" s="80" t="s">
        <v>2810</v>
      </c>
      <c r="C14" s="171" t="s">
        <v>80</v>
      </c>
      <c r="D14" s="172" t="s">
        <v>80</v>
      </c>
      <c r="E14"/>
      <c r="F14" s="133"/>
      <c r="G14" s="133"/>
      <c r="H14"/>
      <c r="I14" s="51"/>
      <c r="J14" s="51"/>
      <c r="K14" s="51"/>
      <c r="L14" s="49"/>
      <c r="M14" s="49"/>
      <c r="N14" s="49"/>
    </row>
    <row r="15" spans="1:14" s="92" customFormat="1" x14ac:dyDescent="0.3">
      <c r="A15" s="51"/>
      <c r="B15" s="80" t="s">
        <v>2817</v>
      </c>
      <c r="C15" s="171" t="s">
        <v>80</v>
      </c>
      <c r="D15" s="172" t="s">
        <v>80</v>
      </c>
      <c r="E15"/>
      <c r="F15" s="133"/>
      <c r="G15" s="133"/>
      <c r="H15"/>
      <c r="I15" s="51"/>
      <c r="J15" s="51"/>
      <c r="K15" s="51"/>
      <c r="L15" s="49"/>
      <c r="M15" s="49"/>
      <c r="N15" s="49"/>
    </row>
    <row r="16" spans="1:14" s="92" customFormat="1" x14ac:dyDescent="0.3">
      <c r="A16" s="51" t="s">
        <v>2811</v>
      </c>
      <c r="B16" s="68" t="s">
        <v>2636</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x14ac:dyDescent="0.3">
      <c r="A17" s="51" t="s">
        <v>2812</v>
      </c>
      <c r="B17" s="80" t="s">
        <v>2808</v>
      </c>
      <c r="C17" s="171" t="s">
        <v>80</v>
      </c>
      <c r="D17" s="172" t="s">
        <v>80</v>
      </c>
      <c r="E17"/>
      <c r="F17" s="133"/>
      <c r="G17" s="133"/>
      <c r="H17"/>
      <c r="I17" s="51"/>
      <c r="J17" s="51"/>
      <c r="K17" s="51"/>
      <c r="L17" s="49"/>
      <c r="M17" s="49"/>
      <c r="N17" s="49"/>
    </row>
    <row r="18" spans="1:14" s="92" customFormat="1" x14ac:dyDescent="0.3">
      <c r="A18" s="51" t="s">
        <v>2813</v>
      </c>
      <c r="B18" s="80" t="s">
        <v>2809</v>
      </c>
      <c r="C18" s="171" t="s">
        <v>80</v>
      </c>
      <c r="D18" s="172" t="s">
        <v>80</v>
      </c>
      <c r="E18"/>
      <c r="F18" s="133"/>
      <c r="G18" s="133"/>
      <c r="H18"/>
      <c r="I18" s="51"/>
      <c r="J18" s="51"/>
      <c r="K18" s="51"/>
      <c r="L18" s="49"/>
      <c r="M18" s="49"/>
      <c r="N18" s="49"/>
    </row>
    <row r="19" spans="1:14" s="92" customFormat="1" x14ac:dyDescent="0.3">
      <c r="A19" s="51" t="s">
        <v>2814</v>
      </c>
      <c r="B19" s="80" t="s">
        <v>2810</v>
      </c>
      <c r="C19" s="171" t="s">
        <v>80</v>
      </c>
      <c r="D19" s="172" t="s">
        <v>80</v>
      </c>
      <c r="E19"/>
      <c r="F19" s="133"/>
      <c r="G19" s="133"/>
      <c r="H19"/>
      <c r="I19" s="51"/>
      <c r="J19" s="51"/>
      <c r="K19" s="51"/>
      <c r="L19" s="49"/>
      <c r="M19" s="49"/>
      <c r="N19" s="49"/>
    </row>
    <row r="20" spans="1:14" s="92" customFormat="1" x14ac:dyDescent="0.3">
      <c r="A20" s="51"/>
      <c r="B20" s="80" t="s">
        <v>2817</v>
      </c>
      <c r="C20" s="171" t="s">
        <v>80</v>
      </c>
      <c r="D20" s="172" t="s">
        <v>80</v>
      </c>
      <c r="E20"/>
      <c r="F20" s="133"/>
      <c r="G20" s="133"/>
      <c r="H20"/>
      <c r="I20" s="51"/>
      <c r="J20" s="51"/>
      <c r="K20" s="51"/>
      <c r="L20" s="49"/>
      <c r="M20" s="49"/>
      <c r="N20" s="49"/>
    </row>
    <row r="21" spans="1:14" s="92" customFormat="1" x14ac:dyDescent="0.3">
      <c r="A21" s="51" t="s">
        <v>2815</v>
      </c>
      <c r="B21" s="68" t="s">
        <v>1521</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x14ac:dyDescent="0.3">
      <c r="A22" s="51" t="s">
        <v>2816</v>
      </c>
      <c r="B22" s="68" t="s">
        <v>2637</v>
      </c>
      <c r="C22" s="128">
        <f>SUM(C11,C16,C21)</f>
        <v>0</v>
      </c>
      <c r="D22" s="76">
        <f>SUM(D11,D16,D21)</f>
        <v>0</v>
      </c>
      <c r="E22"/>
      <c r="F22" s="133">
        <f>SUM(F11:F21)</f>
        <v>0</v>
      </c>
      <c r="G22" s="133">
        <f>SUM(G11:G21)</f>
        <v>0</v>
      </c>
      <c r="H22"/>
      <c r="I22" s="51"/>
      <c r="J22" s="51"/>
      <c r="K22" s="51"/>
      <c r="L22" s="49"/>
      <c r="M22" s="49"/>
      <c r="N22" s="49"/>
    </row>
    <row r="23" spans="1:14" s="92" customFormat="1" x14ac:dyDescent="0.3">
      <c r="A23" s="68" t="s">
        <v>2644</v>
      </c>
      <c r="B23" s="175" t="s">
        <v>140</v>
      </c>
      <c r="C23" s="128"/>
      <c r="D23" s="76"/>
      <c r="E23"/>
      <c r="F23" s="133"/>
      <c r="G23" s="133"/>
      <c r="H23"/>
      <c r="I23" s="51"/>
      <c r="J23" s="51"/>
      <c r="K23" s="51"/>
      <c r="L23" s="49"/>
      <c r="M23" s="49"/>
      <c r="N23" s="49"/>
    </row>
    <row r="24" spans="1:14" s="92" customFormat="1" x14ac:dyDescent="0.3">
      <c r="A24" s="68" t="s">
        <v>2645</v>
      </c>
      <c r="B24" s="175" t="s">
        <v>140</v>
      </c>
      <c r="C24" s="128"/>
      <c r="D24" s="76"/>
      <c r="E24"/>
      <c r="F24" s="133"/>
      <c r="G24" s="133"/>
      <c r="H24"/>
      <c r="I24" s="51"/>
      <c r="J24" s="51"/>
      <c r="K24" s="51"/>
      <c r="L24" s="49"/>
      <c r="M24" s="49"/>
      <c r="N24" s="49"/>
    </row>
    <row r="25" spans="1:14" s="92" customFormat="1" x14ac:dyDescent="0.3">
      <c r="A25" s="68" t="s">
        <v>2646</v>
      </c>
      <c r="B25" s="175" t="s">
        <v>140</v>
      </c>
      <c r="C25" s="128"/>
      <c r="D25" s="76"/>
      <c r="E25"/>
      <c r="F25" s="133"/>
      <c r="G25" s="133"/>
      <c r="H25"/>
      <c r="I25" s="51"/>
      <c r="J25" s="51"/>
      <c r="K25" s="51"/>
      <c r="L25" s="49"/>
      <c r="M25" s="49"/>
      <c r="N25" s="49"/>
    </row>
    <row r="26" spans="1:14" s="92" customFormat="1" x14ac:dyDescent="0.3">
      <c r="A26" s="68" t="s">
        <v>2647</v>
      </c>
      <c r="B26" s="175" t="s">
        <v>140</v>
      </c>
      <c r="C26" s="128"/>
      <c r="D26" s="76"/>
      <c r="E26"/>
      <c r="F26" s="133"/>
      <c r="G26" s="133"/>
      <c r="H26"/>
      <c r="I26" s="51"/>
      <c r="J26" s="51"/>
      <c r="K26" s="51"/>
      <c r="L26" s="49"/>
      <c r="M26" s="49"/>
      <c r="N26" s="49"/>
    </row>
    <row r="27" spans="1:14" s="92" customFormat="1" x14ac:dyDescent="0.3">
      <c r="A27" s="68" t="s">
        <v>2648</v>
      </c>
      <c r="B27" s="175" t="s">
        <v>140</v>
      </c>
      <c r="C27" s="128"/>
      <c r="D27" s="76"/>
      <c r="E27"/>
      <c r="F27" s="133"/>
      <c r="G27" s="133"/>
      <c r="H27"/>
      <c r="I27" s="51"/>
      <c r="J27" s="51"/>
      <c r="K27" s="51"/>
      <c r="L27" s="49"/>
      <c r="M27" s="49"/>
      <c r="N27" s="49"/>
    </row>
    <row r="28" spans="1:14" s="92" customFormat="1" x14ac:dyDescent="0.3">
      <c r="A28" s="68"/>
      <c r="B28" s="175"/>
      <c r="C28" s="128"/>
      <c r="D28" s="76"/>
      <c r="E28"/>
      <c r="F28" s="133"/>
      <c r="G28" s="133"/>
      <c r="H28"/>
      <c r="I28" s="51"/>
      <c r="J28" s="51"/>
      <c r="K28" s="51"/>
      <c r="L28" s="49"/>
      <c r="M28" s="49"/>
      <c r="N28" s="49"/>
    </row>
    <row r="29" spans="1:14" s="92" customFormat="1" x14ac:dyDescent="0.3">
      <c r="A29" s="68"/>
      <c r="B29" s="175"/>
      <c r="C29" s="128"/>
      <c r="D29" s="76"/>
      <c r="E29"/>
      <c r="F29" s="133"/>
      <c r="G29" s="133"/>
      <c r="H29"/>
      <c r="I29" s="51"/>
      <c r="J29" s="51"/>
      <c r="K29" s="51"/>
      <c r="L29" s="49"/>
      <c r="M29" s="49"/>
      <c r="N29" s="49"/>
    </row>
    <row r="30" spans="1:14" s="92" customFormat="1" ht="15" customHeight="1" x14ac:dyDescent="0.3">
      <c r="A30" s="70"/>
      <c r="B30" s="70" t="s">
        <v>2833</v>
      </c>
      <c r="C30" s="70" t="s">
        <v>107</v>
      </c>
      <c r="D30" s="70" t="s">
        <v>1512</v>
      </c>
      <c r="E30" s="70"/>
      <c r="F30" s="70" t="s">
        <v>2638</v>
      </c>
      <c r="G30" s="70" t="s">
        <v>2639</v>
      </c>
      <c r="H30"/>
      <c r="I30" s="51"/>
      <c r="J30" s="51"/>
      <c r="K30" s="51"/>
      <c r="L30" s="49"/>
      <c r="M30" s="49"/>
      <c r="N30" s="49"/>
    </row>
    <row r="31" spans="1:14" s="92" customFormat="1" x14ac:dyDescent="0.3">
      <c r="A31" s="51" t="s">
        <v>2834</v>
      </c>
      <c r="B31" s="128" t="s">
        <v>2818</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x14ac:dyDescent="0.3">
      <c r="A32" s="51" t="s">
        <v>2835</v>
      </c>
      <c r="B32" s="128" t="s">
        <v>2819</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x14ac:dyDescent="0.3">
      <c r="A33" s="51" t="s">
        <v>2836</v>
      </c>
      <c r="B33" s="128" t="s">
        <v>2820</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x14ac:dyDescent="0.3">
      <c r="A34" s="51" t="s">
        <v>2837</v>
      </c>
      <c r="B34" s="128" t="s">
        <v>2821</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x14ac:dyDescent="0.3">
      <c r="A35" s="51" t="s">
        <v>2838</v>
      </c>
      <c r="B35" s="128" t="s">
        <v>2822</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x14ac:dyDescent="0.3">
      <c r="A36" s="51" t="s">
        <v>2839</v>
      </c>
      <c r="B36" s="128" t="s">
        <v>2823</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x14ac:dyDescent="0.3">
      <c r="A37" s="51" t="s">
        <v>2840</v>
      </c>
      <c r="B37" s="128" t="s">
        <v>2824</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x14ac:dyDescent="0.3">
      <c r="A38" s="51" t="s">
        <v>2841</v>
      </c>
      <c r="B38" s="128" t="s">
        <v>2825</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x14ac:dyDescent="0.3">
      <c r="A39" s="51" t="s">
        <v>2842</v>
      </c>
      <c r="B39" s="128" t="s">
        <v>2826</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x14ac:dyDescent="0.3">
      <c r="A40" s="51" t="s">
        <v>2843</v>
      </c>
      <c r="B40" s="128" t="s">
        <v>2827</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x14ac:dyDescent="0.3">
      <c r="A41" s="51" t="s">
        <v>2844</v>
      </c>
      <c r="B41" s="128" t="s">
        <v>2828</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x14ac:dyDescent="0.3">
      <c r="A42" s="51" t="s">
        <v>2845</v>
      </c>
      <c r="B42" s="128" t="s">
        <v>2829</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x14ac:dyDescent="0.3">
      <c r="A43" s="51" t="s">
        <v>2846</v>
      </c>
      <c r="B43" s="173" t="s">
        <v>2830</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x14ac:dyDescent="0.3">
      <c r="A44" s="51" t="s">
        <v>2847</v>
      </c>
      <c r="B44" s="173" t="s">
        <v>2831</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x14ac:dyDescent="0.3">
      <c r="A45" s="51" t="s">
        <v>2848</v>
      </c>
      <c r="B45" s="173" t="s">
        <v>2832</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x14ac:dyDescent="0.3">
      <c r="A46" s="51" t="s">
        <v>2849</v>
      </c>
      <c r="B46" s="68" t="s">
        <v>2637</v>
      </c>
      <c r="C46" s="128">
        <f>SUM(C31,C36,C40)</f>
        <v>0</v>
      </c>
      <c r="D46" s="76">
        <f>SUM(D31,D36,D40)</f>
        <v>0</v>
      </c>
      <c r="E46"/>
      <c r="F46" s="133">
        <f>SUM(F31:F40)</f>
        <v>0</v>
      </c>
      <c r="G46" s="133">
        <f>SUM(G31:G40)</f>
        <v>0</v>
      </c>
      <c r="H46"/>
      <c r="I46" s="51"/>
      <c r="J46" s="51"/>
      <c r="K46" s="51"/>
      <c r="L46" s="49"/>
      <c r="M46" s="49"/>
      <c r="N46" s="49"/>
    </row>
    <row r="47" spans="1:14" s="92" customFormat="1" x14ac:dyDescent="0.3">
      <c r="A47" s="173"/>
      <c r="B47" s="173"/>
      <c r="C47" s="173"/>
      <c r="D47" s="173"/>
      <c r="E47"/>
      <c r="F47" s="68"/>
      <c r="G47" s="68"/>
      <c r="H47"/>
      <c r="I47" s="51"/>
      <c r="J47" s="51"/>
      <c r="K47" s="51"/>
      <c r="L47" s="49"/>
      <c r="M47" s="49"/>
      <c r="N47" s="49"/>
    </row>
    <row r="48" spans="1:14" ht="20.25" x14ac:dyDescent="0.3">
      <c r="A48" s="62"/>
      <c r="B48" s="62" t="s">
        <v>2850</v>
      </c>
      <c r="C48" s="63"/>
      <c r="D48" s="63"/>
      <c r="E48" s="63"/>
      <c r="F48" s="63"/>
      <c r="G48" s="64"/>
      <c r="H48"/>
      <c r="I48" s="68"/>
      <c r="J48" s="57"/>
      <c r="K48" s="57"/>
      <c r="L48" s="57"/>
      <c r="M48" s="57"/>
    </row>
    <row r="49" spans="1:14" ht="15" customHeight="1" x14ac:dyDescent="0.3">
      <c r="A49" s="70"/>
      <c r="B49" s="71" t="s">
        <v>774</v>
      </c>
      <c r="C49" s="70"/>
      <c r="D49" s="70"/>
      <c r="E49" s="70"/>
      <c r="F49" s="73"/>
      <c r="G49" s="73"/>
      <c r="H49"/>
      <c r="I49" s="68"/>
      <c r="J49" s="65"/>
      <c r="K49" s="65"/>
      <c r="L49" s="65"/>
      <c r="M49" s="83"/>
      <c r="N49" s="83"/>
    </row>
    <row r="50" spans="1:14" x14ac:dyDescent="0.3">
      <c r="A50" s="51" t="s">
        <v>2649</v>
      </c>
      <c r="B50" s="51" t="s">
        <v>776</v>
      </c>
      <c r="C50" s="127" t="s">
        <v>80</v>
      </c>
      <c r="E50" s="68"/>
      <c r="F50" s="68"/>
      <c r="H50"/>
      <c r="I50" s="68"/>
      <c r="L50" s="68"/>
      <c r="M50" s="68"/>
    </row>
    <row r="51" spans="1:14" outlineLevel="1" x14ac:dyDescent="0.3">
      <c r="A51" s="51" t="s">
        <v>2650</v>
      </c>
      <c r="B51" s="80" t="s">
        <v>471</v>
      </c>
      <c r="C51" s="127"/>
      <c r="E51" s="68"/>
      <c r="F51" s="68"/>
      <c r="H51"/>
      <c r="I51" s="68"/>
      <c r="L51" s="68"/>
      <c r="M51" s="68"/>
    </row>
    <row r="52" spans="1:14" outlineLevel="1" x14ac:dyDescent="0.3">
      <c r="A52" s="51" t="s">
        <v>2651</v>
      </c>
      <c r="B52" s="80" t="s">
        <v>473</v>
      </c>
      <c r="C52" s="127"/>
      <c r="E52" s="68"/>
      <c r="F52" s="68"/>
      <c r="H52"/>
      <c r="I52" s="68"/>
      <c r="L52" s="68"/>
      <c r="M52" s="68"/>
    </row>
    <row r="53" spans="1:14" outlineLevel="1" x14ac:dyDescent="0.3">
      <c r="A53" s="51" t="s">
        <v>2652</v>
      </c>
      <c r="E53" s="68"/>
      <c r="F53" s="68"/>
      <c r="H53"/>
      <c r="I53" s="68"/>
      <c r="L53" s="68"/>
      <c r="M53" s="68"/>
    </row>
    <row r="54" spans="1:14" outlineLevel="1" x14ac:dyDescent="0.3">
      <c r="A54" s="51" t="s">
        <v>2653</v>
      </c>
      <c r="E54" s="68"/>
      <c r="F54" s="68"/>
      <c r="H54"/>
      <c r="I54" s="68"/>
      <c r="L54" s="68"/>
      <c r="M54" s="68"/>
    </row>
    <row r="55" spans="1:14" outlineLevel="1" x14ac:dyDescent="0.3">
      <c r="A55" s="51" t="s">
        <v>2654</v>
      </c>
      <c r="E55" s="68"/>
      <c r="F55" s="68"/>
      <c r="H55"/>
      <c r="I55" s="68"/>
      <c r="L55" s="68"/>
      <c r="M55" s="68"/>
    </row>
    <row r="56" spans="1:14" outlineLevel="1" x14ac:dyDescent="0.3">
      <c r="A56" s="51" t="s">
        <v>2655</v>
      </c>
      <c r="E56" s="68"/>
      <c r="F56" s="68"/>
      <c r="H56"/>
      <c r="I56" s="68"/>
      <c r="L56" s="68"/>
      <c r="M56" s="68"/>
    </row>
    <row r="57" spans="1:14" outlineLevel="1" x14ac:dyDescent="0.3">
      <c r="A57" s="51" t="s">
        <v>2656</v>
      </c>
      <c r="E57" s="68"/>
      <c r="F57" s="68"/>
      <c r="H57"/>
      <c r="I57" s="68"/>
      <c r="L57" s="68"/>
      <c r="M57" s="68"/>
    </row>
    <row r="58" spans="1:14" x14ac:dyDescent="0.3">
      <c r="A58" s="70"/>
      <c r="B58" s="70" t="s">
        <v>784</v>
      </c>
      <c r="C58" s="70" t="s">
        <v>643</v>
      </c>
      <c r="D58" s="70" t="s">
        <v>785</v>
      </c>
      <c r="E58" s="70"/>
      <c r="F58" s="70" t="s">
        <v>786</v>
      </c>
      <c r="G58" s="70" t="s">
        <v>787</v>
      </c>
      <c r="H58"/>
      <c r="I58" s="91"/>
      <c r="J58" s="65"/>
      <c r="K58" s="65"/>
      <c r="L58" s="57"/>
      <c r="M58" s="65"/>
      <c r="N58" s="65"/>
    </row>
    <row r="59" spans="1:14" x14ac:dyDescent="0.3">
      <c r="A59" s="51" t="s">
        <v>2657</v>
      </c>
      <c r="B59" s="51" t="s">
        <v>789</v>
      </c>
      <c r="C59" s="126" t="s">
        <v>80</v>
      </c>
      <c r="D59" s="65"/>
      <c r="E59" s="65"/>
      <c r="F59" s="83"/>
      <c r="G59" s="83"/>
      <c r="H59"/>
      <c r="I59" s="68"/>
      <c r="L59" s="65"/>
      <c r="M59" s="83"/>
      <c r="N59" s="83"/>
    </row>
    <row r="60" spans="1:14" x14ac:dyDescent="0.3">
      <c r="A60" s="65"/>
      <c r="B60" s="91"/>
      <c r="C60" s="65"/>
      <c r="D60" s="65"/>
      <c r="E60" s="65"/>
      <c r="F60" s="83"/>
      <c r="G60" s="83"/>
      <c r="H60"/>
      <c r="I60" s="91"/>
      <c r="J60" s="65"/>
      <c r="K60" s="65"/>
      <c r="L60" s="65"/>
      <c r="M60" s="83"/>
      <c r="N60" s="83"/>
    </row>
    <row r="61" spans="1:14" x14ac:dyDescent="0.3">
      <c r="B61" s="51" t="s">
        <v>648</v>
      </c>
      <c r="C61" s="65"/>
      <c r="D61" s="65"/>
      <c r="E61" s="65"/>
      <c r="F61" s="83"/>
      <c r="G61" s="83"/>
      <c r="H61"/>
      <c r="I61" s="68"/>
      <c r="J61" s="65"/>
      <c r="K61" s="65"/>
      <c r="L61" s="65"/>
      <c r="M61" s="83"/>
      <c r="N61" s="83"/>
    </row>
    <row r="62" spans="1:14" x14ac:dyDescent="0.3">
      <c r="A62" s="51" t="s">
        <v>2658</v>
      </c>
      <c r="B62" s="68" t="s">
        <v>570</v>
      </c>
      <c r="C62" s="126" t="s">
        <v>80</v>
      </c>
      <c r="D62" s="127" t="s">
        <v>80</v>
      </c>
      <c r="E62" s="68"/>
      <c r="F62" s="133" t="str">
        <f>IF($C$77=0,"",IF(C62="[for completion]","",C62/$C$77))</f>
        <v/>
      </c>
      <c r="G62" s="133" t="str">
        <f>IF($D$77=0,"",IF(D62="[for completion]","",D62/$D$77))</f>
        <v/>
      </c>
      <c r="H62"/>
      <c r="I62" s="68"/>
      <c r="L62" s="68"/>
      <c r="M62" s="77"/>
      <c r="N62" s="77"/>
    </row>
    <row r="63" spans="1:14" x14ac:dyDescent="0.3">
      <c r="A63" s="51" t="s">
        <v>2659</v>
      </c>
      <c r="B63" s="68" t="s">
        <v>570</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x14ac:dyDescent="0.3">
      <c r="A64" s="51" t="s">
        <v>2660</v>
      </c>
      <c r="B64" s="68" t="s">
        <v>570</v>
      </c>
      <c r="C64" s="126" t="s">
        <v>80</v>
      </c>
      <c r="D64" s="127" t="s">
        <v>80</v>
      </c>
      <c r="F64" s="133" t="str">
        <f t="shared" si="0"/>
        <v/>
      </c>
      <c r="G64" s="133" t="str">
        <f t="shared" si="1"/>
        <v/>
      </c>
      <c r="H64"/>
      <c r="I64" s="68"/>
      <c r="M64" s="77"/>
      <c r="N64" s="77"/>
    </row>
    <row r="65" spans="1:14" x14ac:dyDescent="0.3">
      <c r="A65" s="51" t="s">
        <v>2661</v>
      </c>
      <c r="B65" s="68" t="s">
        <v>570</v>
      </c>
      <c r="C65" s="126" t="s">
        <v>80</v>
      </c>
      <c r="D65" s="127" t="s">
        <v>80</v>
      </c>
      <c r="E65" s="85"/>
      <c r="F65" s="133" t="str">
        <f t="shared" si="0"/>
        <v/>
      </c>
      <c r="G65" s="133" t="str">
        <f t="shared" si="1"/>
        <v/>
      </c>
      <c r="H65"/>
      <c r="I65" s="68"/>
      <c r="L65" s="85"/>
      <c r="M65" s="77"/>
      <c r="N65" s="77"/>
    </row>
    <row r="66" spans="1:14" x14ac:dyDescent="0.3">
      <c r="A66" s="51" t="s">
        <v>2662</v>
      </c>
      <c r="B66" s="68" t="s">
        <v>570</v>
      </c>
      <c r="C66" s="126" t="s">
        <v>80</v>
      </c>
      <c r="D66" s="127" t="s">
        <v>80</v>
      </c>
      <c r="E66" s="85"/>
      <c r="F66" s="133" t="str">
        <f t="shared" si="0"/>
        <v/>
      </c>
      <c r="G66" s="133" t="str">
        <f t="shared" si="1"/>
        <v/>
      </c>
      <c r="H66"/>
      <c r="I66" s="68"/>
      <c r="L66" s="85"/>
      <c r="M66" s="77"/>
      <c r="N66" s="77"/>
    </row>
    <row r="67" spans="1:14" x14ac:dyDescent="0.3">
      <c r="A67" s="51" t="s">
        <v>2663</v>
      </c>
      <c r="B67" s="68" t="s">
        <v>570</v>
      </c>
      <c r="C67" s="126" t="s">
        <v>80</v>
      </c>
      <c r="D67" s="127" t="s">
        <v>80</v>
      </c>
      <c r="E67" s="85"/>
      <c r="F67" s="133" t="str">
        <f t="shared" si="0"/>
        <v/>
      </c>
      <c r="G67" s="133" t="str">
        <f t="shared" si="1"/>
        <v/>
      </c>
      <c r="H67"/>
      <c r="I67" s="68"/>
      <c r="L67" s="85"/>
      <c r="M67" s="77"/>
      <c r="N67" s="77"/>
    </row>
    <row r="68" spans="1:14" x14ac:dyDescent="0.3">
      <c r="A68" s="51" t="s">
        <v>2664</v>
      </c>
      <c r="B68" s="68" t="s">
        <v>570</v>
      </c>
      <c r="C68" s="126" t="s">
        <v>80</v>
      </c>
      <c r="D68" s="127" t="s">
        <v>80</v>
      </c>
      <c r="E68" s="85"/>
      <c r="F68" s="133" t="str">
        <f t="shared" si="0"/>
        <v/>
      </c>
      <c r="G68" s="133" t="str">
        <f t="shared" si="1"/>
        <v/>
      </c>
      <c r="H68"/>
      <c r="I68" s="68"/>
      <c r="L68" s="85"/>
      <c r="M68" s="77"/>
      <c r="N68" s="77"/>
    </row>
    <row r="69" spans="1:14" x14ac:dyDescent="0.3">
      <c r="A69" s="51" t="s">
        <v>2665</v>
      </c>
      <c r="B69" s="68" t="s">
        <v>570</v>
      </c>
      <c r="C69" s="126" t="s">
        <v>80</v>
      </c>
      <c r="D69" s="127" t="s">
        <v>80</v>
      </c>
      <c r="E69" s="85"/>
      <c r="F69" s="133" t="str">
        <f t="shared" si="0"/>
        <v/>
      </c>
      <c r="G69" s="133" t="str">
        <f t="shared" si="1"/>
        <v/>
      </c>
      <c r="H69"/>
      <c r="I69" s="68"/>
      <c r="L69" s="85"/>
      <c r="M69" s="77"/>
      <c r="N69" s="77"/>
    </row>
    <row r="70" spans="1:14" x14ac:dyDescent="0.3">
      <c r="A70" s="51" t="s">
        <v>2666</v>
      </c>
      <c r="B70" s="68" t="s">
        <v>570</v>
      </c>
      <c r="C70" s="126" t="s">
        <v>80</v>
      </c>
      <c r="D70" s="127" t="s">
        <v>80</v>
      </c>
      <c r="E70" s="85"/>
      <c r="F70" s="133" t="str">
        <f t="shared" si="0"/>
        <v/>
      </c>
      <c r="G70" s="133" t="str">
        <f t="shared" si="1"/>
        <v/>
      </c>
      <c r="H70"/>
      <c r="I70" s="68"/>
      <c r="L70" s="85"/>
      <c r="M70" s="77"/>
      <c r="N70" s="77"/>
    </row>
    <row r="71" spans="1:14" x14ac:dyDescent="0.3">
      <c r="A71" s="51" t="s">
        <v>2667</v>
      </c>
      <c r="B71" s="68" t="s">
        <v>570</v>
      </c>
      <c r="C71" s="126" t="s">
        <v>80</v>
      </c>
      <c r="D71" s="127" t="s">
        <v>80</v>
      </c>
      <c r="E71" s="85"/>
      <c r="F71" s="133" t="str">
        <f t="shared" si="0"/>
        <v/>
      </c>
      <c r="G71" s="133" t="str">
        <f t="shared" si="1"/>
        <v/>
      </c>
      <c r="H71"/>
      <c r="I71" s="68"/>
      <c r="L71" s="85"/>
      <c r="M71" s="77"/>
      <c r="N71" s="77"/>
    </row>
    <row r="72" spans="1:14" x14ac:dyDescent="0.3">
      <c r="A72" s="51" t="s">
        <v>2668</v>
      </c>
      <c r="B72" s="68" t="s">
        <v>570</v>
      </c>
      <c r="C72" s="126" t="s">
        <v>80</v>
      </c>
      <c r="D72" s="127" t="s">
        <v>80</v>
      </c>
      <c r="E72" s="85"/>
      <c r="F72" s="133" t="str">
        <f t="shared" si="0"/>
        <v/>
      </c>
      <c r="G72" s="133" t="str">
        <f t="shared" si="1"/>
        <v/>
      </c>
      <c r="H72"/>
      <c r="I72" s="68"/>
      <c r="L72" s="85"/>
      <c r="M72" s="77"/>
      <c r="N72" s="77"/>
    </row>
    <row r="73" spans="1:14" x14ac:dyDescent="0.3">
      <c r="A73" s="51" t="s">
        <v>2669</v>
      </c>
      <c r="B73" s="68" t="s">
        <v>570</v>
      </c>
      <c r="C73" s="126" t="s">
        <v>80</v>
      </c>
      <c r="D73" s="127" t="s">
        <v>80</v>
      </c>
      <c r="E73" s="85"/>
      <c r="F73" s="133" t="str">
        <f t="shared" si="0"/>
        <v/>
      </c>
      <c r="G73" s="133" t="str">
        <f t="shared" si="1"/>
        <v/>
      </c>
      <c r="H73"/>
      <c r="I73" s="68"/>
      <c r="L73" s="85"/>
      <c r="M73" s="77"/>
      <c r="N73" s="77"/>
    </row>
    <row r="74" spans="1:14" x14ac:dyDescent="0.3">
      <c r="A74" s="51" t="s">
        <v>2670</v>
      </c>
      <c r="B74" s="68" t="s">
        <v>570</v>
      </c>
      <c r="C74" s="126" t="s">
        <v>80</v>
      </c>
      <c r="D74" s="127" t="s">
        <v>80</v>
      </c>
      <c r="E74" s="85"/>
      <c r="F74" s="133" t="str">
        <f t="shared" si="0"/>
        <v/>
      </c>
      <c r="G74" s="133" t="str">
        <f t="shared" si="1"/>
        <v/>
      </c>
      <c r="H74"/>
      <c r="I74" s="68"/>
      <c r="L74" s="85"/>
      <c r="M74" s="77"/>
      <c r="N74" s="77"/>
    </row>
    <row r="75" spans="1:14" x14ac:dyDescent="0.3">
      <c r="A75" s="51" t="s">
        <v>2671</v>
      </c>
      <c r="B75" s="68" t="s">
        <v>570</v>
      </c>
      <c r="C75" s="126" t="s">
        <v>80</v>
      </c>
      <c r="D75" s="127" t="s">
        <v>80</v>
      </c>
      <c r="E75" s="85"/>
      <c r="F75" s="133" t="str">
        <f t="shared" si="0"/>
        <v/>
      </c>
      <c r="G75" s="133" t="str">
        <f t="shared" si="1"/>
        <v/>
      </c>
      <c r="H75"/>
      <c r="I75" s="68"/>
      <c r="L75" s="85"/>
      <c r="M75" s="77"/>
      <c r="N75" s="77"/>
    </row>
    <row r="76" spans="1:14" x14ac:dyDescent="0.3">
      <c r="A76" s="51" t="s">
        <v>2672</v>
      </c>
      <c r="B76" s="68" t="s">
        <v>570</v>
      </c>
      <c r="C76" s="126" t="s">
        <v>80</v>
      </c>
      <c r="D76" s="127" t="s">
        <v>80</v>
      </c>
      <c r="E76" s="85"/>
      <c r="F76" s="133" t="str">
        <f t="shared" si="0"/>
        <v/>
      </c>
      <c r="G76" s="133" t="str">
        <f t="shared" si="1"/>
        <v/>
      </c>
      <c r="H76"/>
      <c r="I76" s="68"/>
      <c r="L76" s="85"/>
      <c r="M76" s="77"/>
      <c r="N76" s="77"/>
    </row>
    <row r="77" spans="1:14" x14ac:dyDescent="0.3">
      <c r="A77" s="51" t="s">
        <v>2673</v>
      </c>
      <c r="B77" s="78" t="s">
        <v>138</v>
      </c>
      <c r="C77" s="128">
        <f>SUM(C62:C76)</f>
        <v>0</v>
      </c>
      <c r="D77" s="76">
        <f>SUM(D62:D76)</f>
        <v>0</v>
      </c>
      <c r="E77" s="85"/>
      <c r="F77" s="134">
        <f>SUM(F62:F76)</f>
        <v>0</v>
      </c>
      <c r="G77" s="134">
        <f>SUM(G62:G76)</f>
        <v>0</v>
      </c>
      <c r="H77"/>
      <c r="I77" s="78"/>
      <c r="J77" s="68"/>
      <c r="K77" s="68"/>
      <c r="L77" s="85"/>
      <c r="M77" s="79"/>
      <c r="N77" s="79"/>
    </row>
    <row r="78" spans="1:14" x14ac:dyDescent="0.3">
      <c r="A78" s="70"/>
      <c r="B78" s="71" t="s">
        <v>806</v>
      </c>
      <c r="C78" s="70" t="s">
        <v>107</v>
      </c>
      <c r="D78" s="70"/>
      <c r="E78" s="72"/>
      <c r="F78" s="70" t="s">
        <v>786</v>
      </c>
      <c r="G78" s="70"/>
      <c r="H78"/>
      <c r="I78" s="91"/>
      <c r="J78" s="65"/>
      <c r="K78" s="65"/>
      <c r="L78" s="57"/>
      <c r="M78" s="65"/>
      <c r="N78" s="65"/>
    </row>
    <row r="79" spans="1:14" x14ac:dyDescent="0.3">
      <c r="A79" s="51" t="s">
        <v>2674</v>
      </c>
      <c r="B79" s="68" t="s">
        <v>808</v>
      </c>
      <c r="C79" s="126" t="s">
        <v>80</v>
      </c>
      <c r="E79" s="93"/>
      <c r="F79" s="133" t="str">
        <f>IF($C$82=0,"",IF(C79="[for completion]","",C79/$C$82))</f>
        <v/>
      </c>
      <c r="G79" s="76"/>
      <c r="H79"/>
      <c r="I79" s="68"/>
      <c r="L79" s="93"/>
      <c r="M79" s="77"/>
      <c r="N79" s="76"/>
    </row>
    <row r="80" spans="1:14" x14ac:dyDescent="0.3">
      <c r="A80" s="51" t="s">
        <v>2675</v>
      </c>
      <c r="B80" s="68" t="s">
        <v>810</v>
      </c>
      <c r="C80" s="126" t="s">
        <v>80</v>
      </c>
      <c r="E80" s="93"/>
      <c r="F80" s="133" t="str">
        <f>IF($C$82=0,"",IF(C80="[for completion]","",C80/$C$82))</f>
        <v/>
      </c>
      <c r="G80" s="76"/>
      <c r="H80"/>
      <c r="I80" s="68"/>
      <c r="L80" s="93"/>
      <c r="M80" s="77"/>
      <c r="N80" s="76"/>
    </row>
    <row r="81" spans="1:14" x14ac:dyDescent="0.3">
      <c r="A81" s="51" t="s">
        <v>2676</v>
      </c>
      <c r="B81" s="68" t="s">
        <v>136</v>
      </c>
      <c r="C81" s="126" t="s">
        <v>80</v>
      </c>
      <c r="E81" s="85"/>
      <c r="F81" s="133" t="str">
        <f>IF($C$82=0,"",IF(C81="[for completion]","",C81/$C$82))</f>
        <v/>
      </c>
      <c r="G81" s="76"/>
      <c r="H81"/>
      <c r="I81" s="68"/>
      <c r="L81" s="85"/>
      <c r="M81" s="77"/>
      <c r="N81" s="76"/>
    </row>
    <row r="82" spans="1:14" x14ac:dyDescent="0.3">
      <c r="A82" s="51" t="s">
        <v>2677</v>
      </c>
      <c r="B82" s="78" t="s">
        <v>138</v>
      </c>
      <c r="C82" s="128">
        <f>SUM(C79:C81)</f>
        <v>0</v>
      </c>
      <c r="D82" s="68"/>
      <c r="E82" s="85"/>
      <c r="F82" s="134">
        <f>SUM(F79:F81)</f>
        <v>0</v>
      </c>
      <c r="G82" s="76"/>
      <c r="H82"/>
      <c r="I82" s="68"/>
      <c r="L82" s="85"/>
      <c r="M82" s="77"/>
      <c r="N82" s="76"/>
    </row>
    <row r="83" spans="1:14" outlineLevel="1" x14ac:dyDescent="0.3">
      <c r="A83" s="51" t="s">
        <v>2678</v>
      </c>
      <c r="B83" s="78"/>
      <c r="C83" s="68"/>
      <c r="D83" s="68"/>
      <c r="E83" s="85"/>
      <c r="F83" s="79"/>
      <c r="G83" s="76"/>
      <c r="H83"/>
      <c r="I83" s="68"/>
      <c r="L83" s="85"/>
      <c r="M83" s="77"/>
      <c r="N83" s="76"/>
    </row>
    <row r="84" spans="1:14" outlineLevel="1" x14ac:dyDescent="0.3">
      <c r="A84" s="51" t="s">
        <v>2679</v>
      </c>
      <c r="B84" s="78"/>
      <c r="C84" s="68"/>
      <c r="D84" s="68"/>
      <c r="E84" s="85"/>
      <c r="F84" s="79"/>
      <c r="G84" s="76"/>
      <c r="H84"/>
      <c r="I84" s="68"/>
      <c r="L84" s="85"/>
      <c r="M84" s="77"/>
      <c r="N84" s="76"/>
    </row>
    <row r="85" spans="1:14" outlineLevel="1" x14ac:dyDescent="0.3">
      <c r="A85" s="51" t="s">
        <v>2680</v>
      </c>
      <c r="B85" s="68"/>
      <c r="E85" s="85"/>
      <c r="F85" s="77"/>
      <c r="G85" s="76"/>
      <c r="H85"/>
      <c r="I85" s="68"/>
      <c r="L85" s="85"/>
      <c r="M85" s="77"/>
      <c r="N85" s="76"/>
    </row>
    <row r="86" spans="1:14" outlineLevel="1" x14ac:dyDescent="0.3">
      <c r="A86" s="51" t="s">
        <v>2681</v>
      </c>
      <c r="B86" s="68"/>
      <c r="E86" s="85"/>
      <c r="F86" s="77"/>
      <c r="G86" s="76"/>
      <c r="H86"/>
      <c r="I86" s="68"/>
      <c r="L86" s="85"/>
      <c r="M86" s="77"/>
      <c r="N86" s="76"/>
    </row>
    <row r="87" spans="1:14" outlineLevel="1" x14ac:dyDescent="0.3">
      <c r="A87" s="51" t="s">
        <v>2682</v>
      </c>
      <c r="B87" s="68"/>
      <c r="E87" s="85"/>
      <c r="F87" s="77"/>
      <c r="G87" s="76"/>
      <c r="H87"/>
      <c r="I87" s="68"/>
      <c r="L87" s="85"/>
      <c r="M87" s="77"/>
      <c r="N87" s="76"/>
    </row>
    <row r="88" spans="1:14" ht="15" customHeight="1" x14ac:dyDescent="0.3">
      <c r="A88" s="70"/>
      <c r="B88" s="71" t="s">
        <v>487</v>
      </c>
      <c r="C88" s="70" t="s">
        <v>786</v>
      </c>
      <c r="D88" s="70"/>
      <c r="E88" s="72"/>
      <c r="F88" s="73"/>
      <c r="G88" s="73"/>
      <c r="H88"/>
      <c r="I88" s="91"/>
      <c r="J88" s="65"/>
      <c r="K88" s="65"/>
      <c r="L88" s="57"/>
      <c r="M88" s="83"/>
      <c r="N88" s="83"/>
    </row>
    <row r="89" spans="1:14" x14ac:dyDescent="0.3">
      <c r="A89" s="51" t="s">
        <v>2683</v>
      </c>
      <c r="B89" s="90" t="s">
        <v>489</v>
      </c>
      <c r="C89" s="123">
        <f>SUM(C90:C116)</f>
        <v>0</v>
      </c>
      <c r="G89" s="51"/>
      <c r="H89"/>
      <c r="I89" s="57"/>
      <c r="N89" s="51"/>
    </row>
    <row r="90" spans="1:14" x14ac:dyDescent="0.3">
      <c r="A90" s="51" t="s">
        <v>2684</v>
      </c>
      <c r="B90" s="51" t="s">
        <v>491</v>
      </c>
      <c r="C90" s="123" t="s">
        <v>80</v>
      </c>
      <c r="G90" s="51"/>
      <c r="H90"/>
      <c r="N90" s="51"/>
    </row>
    <row r="91" spans="1:14" x14ac:dyDescent="0.3">
      <c r="A91" s="51" t="s">
        <v>2685</v>
      </c>
      <c r="B91" s="51" t="s">
        <v>493</v>
      </c>
      <c r="C91" s="123" t="s">
        <v>80</v>
      </c>
      <c r="G91" s="51"/>
      <c r="H91"/>
      <c r="N91" s="51"/>
    </row>
    <row r="92" spans="1:14" x14ac:dyDescent="0.3">
      <c r="A92" s="51" t="s">
        <v>2686</v>
      </c>
      <c r="B92" s="51" t="s">
        <v>495</v>
      </c>
      <c r="C92" s="123" t="s">
        <v>80</v>
      </c>
      <c r="G92" s="51"/>
      <c r="H92"/>
      <c r="N92" s="51"/>
    </row>
    <row r="93" spans="1:14" x14ac:dyDescent="0.3">
      <c r="A93" s="51" t="s">
        <v>2687</v>
      </c>
      <c r="B93" s="51" t="s">
        <v>497</v>
      </c>
      <c r="C93" s="123" t="s">
        <v>80</v>
      </c>
      <c r="G93" s="51"/>
      <c r="H93"/>
      <c r="N93" s="51"/>
    </row>
    <row r="94" spans="1:14" x14ac:dyDescent="0.3">
      <c r="A94" s="51" t="s">
        <v>2688</v>
      </c>
      <c r="B94" s="51" t="s">
        <v>499</v>
      </c>
      <c r="C94" s="123" t="s">
        <v>80</v>
      </c>
      <c r="G94" s="51"/>
      <c r="H94"/>
      <c r="N94" s="51"/>
    </row>
    <row r="95" spans="1:14" x14ac:dyDescent="0.3">
      <c r="A95" s="51" t="s">
        <v>2689</v>
      </c>
      <c r="B95" s="51" t="s">
        <v>2155</v>
      </c>
      <c r="C95" s="123" t="s">
        <v>80</v>
      </c>
      <c r="G95" s="51"/>
      <c r="H95"/>
      <c r="N95" s="51"/>
    </row>
    <row r="96" spans="1:14" x14ac:dyDescent="0.3">
      <c r="A96" s="51" t="s">
        <v>2690</v>
      </c>
      <c r="B96" s="51" t="s">
        <v>502</v>
      </c>
      <c r="C96" s="123" t="s">
        <v>80</v>
      </c>
      <c r="G96" s="51"/>
      <c r="H96"/>
      <c r="N96" s="51"/>
    </row>
    <row r="97" spans="1:14" x14ac:dyDescent="0.3">
      <c r="A97" s="51" t="s">
        <v>2691</v>
      </c>
      <c r="B97" s="51" t="s">
        <v>504</v>
      </c>
      <c r="C97" s="123" t="s">
        <v>80</v>
      </c>
      <c r="G97" s="51"/>
      <c r="H97"/>
      <c r="N97" s="51"/>
    </row>
    <row r="98" spans="1:14" x14ac:dyDescent="0.3">
      <c r="A98" s="51" t="s">
        <v>2692</v>
      </c>
      <c r="B98" s="51" t="s">
        <v>506</v>
      </c>
      <c r="C98" s="123" t="s">
        <v>80</v>
      </c>
      <c r="G98" s="51"/>
      <c r="H98"/>
      <c r="N98" s="51"/>
    </row>
    <row r="99" spans="1:14" x14ac:dyDescent="0.3">
      <c r="A99" s="51" t="s">
        <v>2693</v>
      </c>
      <c r="B99" s="51" t="s">
        <v>508</v>
      </c>
      <c r="C99" s="123" t="s">
        <v>80</v>
      </c>
      <c r="G99" s="51"/>
      <c r="H99"/>
      <c r="N99" s="51"/>
    </row>
    <row r="100" spans="1:14" x14ac:dyDescent="0.3">
      <c r="A100" s="51" t="s">
        <v>2694</v>
      </c>
      <c r="B100" s="51" t="s">
        <v>510</v>
      </c>
      <c r="C100" s="123" t="s">
        <v>80</v>
      </c>
      <c r="G100" s="51"/>
      <c r="H100"/>
      <c r="N100" s="51"/>
    </row>
    <row r="101" spans="1:14" x14ac:dyDescent="0.3">
      <c r="A101" s="51" t="s">
        <v>2695</v>
      </c>
      <c r="B101" s="51" t="s">
        <v>512</v>
      </c>
      <c r="C101" s="123" t="s">
        <v>80</v>
      </c>
      <c r="G101" s="51"/>
      <c r="H101"/>
      <c r="N101" s="51"/>
    </row>
    <row r="102" spans="1:14" x14ac:dyDescent="0.3">
      <c r="A102" s="51" t="s">
        <v>2696</v>
      </c>
      <c r="B102" s="51" t="s">
        <v>514</v>
      </c>
      <c r="C102" s="123" t="s">
        <v>80</v>
      </c>
      <c r="G102" s="51"/>
      <c r="H102"/>
      <c r="N102" s="51"/>
    </row>
    <row r="103" spans="1:14" x14ac:dyDescent="0.3">
      <c r="A103" s="51" t="s">
        <v>2697</v>
      </c>
      <c r="B103" s="51" t="s">
        <v>516</v>
      </c>
      <c r="C103" s="123" t="s">
        <v>80</v>
      </c>
      <c r="G103" s="51"/>
      <c r="H103"/>
      <c r="N103" s="51"/>
    </row>
    <row r="104" spans="1:14" x14ac:dyDescent="0.3">
      <c r="A104" s="51" t="s">
        <v>2698</v>
      </c>
      <c r="B104" s="51" t="s">
        <v>518</v>
      </c>
      <c r="C104" s="123" t="s">
        <v>80</v>
      </c>
      <c r="G104" s="51"/>
      <c r="H104"/>
      <c r="N104" s="51"/>
    </row>
    <row r="105" spans="1:14" x14ac:dyDescent="0.3">
      <c r="A105" s="51" t="s">
        <v>2699</v>
      </c>
      <c r="B105" s="51" t="s">
        <v>2</v>
      </c>
      <c r="C105" s="123" t="s">
        <v>80</v>
      </c>
      <c r="G105" s="51"/>
      <c r="H105"/>
      <c r="N105" s="51"/>
    </row>
    <row r="106" spans="1:14" x14ac:dyDescent="0.3">
      <c r="A106" s="51" t="s">
        <v>2700</v>
      </c>
      <c r="B106" s="51" t="s">
        <v>521</v>
      </c>
      <c r="C106" s="123" t="s">
        <v>80</v>
      </c>
      <c r="G106" s="51"/>
      <c r="H106"/>
      <c r="N106" s="51"/>
    </row>
    <row r="107" spans="1:14" x14ac:dyDescent="0.3">
      <c r="A107" s="51" t="s">
        <v>2701</v>
      </c>
      <c r="B107" s="51" t="s">
        <v>523</v>
      </c>
      <c r="C107" s="123" t="s">
        <v>80</v>
      </c>
      <c r="G107" s="51"/>
      <c r="H107"/>
      <c r="N107" s="51"/>
    </row>
    <row r="108" spans="1:14" x14ac:dyDescent="0.3">
      <c r="A108" s="51" t="s">
        <v>2702</v>
      </c>
      <c r="B108" s="51" t="s">
        <v>525</v>
      </c>
      <c r="C108" s="123" t="s">
        <v>80</v>
      </c>
      <c r="G108" s="51"/>
      <c r="H108"/>
      <c r="N108" s="51"/>
    </row>
    <row r="109" spans="1:14" x14ac:dyDescent="0.3">
      <c r="A109" s="51" t="s">
        <v>2703</v>
      </c>
      <c r="B109" s="51" t="s">
        <v>527</v>
      </c>
      <c r="C109" s="123" t="s">
        <v>80</v>
      </c>
      <c r="G109" s="51"/>
      <c r="H109"/>
      <c r="N109" s="51"/>
    </row>
    <row r="110" spans="1:14" x14ac:dyDescent="0.3">
      <c r="A110" s="51" t="s">
        <v>2704</v>
      </c>
      <c r="B110" s="51" t="s">
        <v>529</v>
      </c>
      <c r="C110" s="123" t="s">
        <v>80</v>
      </c>
      <c r="G110" s="51"/>
      <c r="H110"/>
      <c r="N110" s="51"/>
    </row>
    <row r="111" spans="1:14" x14ac:dyDescent="0.3">
      <c r="A111" s="51" t="s">
        <v>2705</v>
      </c>
      <c r="B111" s="51" t="s">
        <v>531</v>
      </c>
      <c r="C111" s="123" t="s">
        <v>80</v>
      </c>
      <c r="G111" s="51"/>
      <c r="H111"/>
      <c r="N111" s="51"/>
    </row>
    <row r="112" spans="1:14" x14ac:dyDescent="0.3">
      <c r="A112" s="51" t="s">
        <v>2706</v>
      </c>
      <c r="B112" s="51" t="s">
        <v>533</v>
      </c>
      <c r="C112" s="123" t="s">
        <v>80</v>
      </c>
      <c r="G112" s="51"/>
      <c r="H112"/>
      <c r="N112" s="51"/>
    </row>
    <row r="113" spans="1:14" x14ac:dyDescent="0.3">
      <c r="A113" s="51" t="s">
        <v>2707</v>
      </c>
      <c r="B113" s="51" t="s">
        <v>535</v>
      </c>
      <c r="C113" s="123" t="s">
        <v>80</v>
      </c>
      <c r="G113" s="51"/>
      <c r="H113"/>
      <c r="N113" s="51"/>
    </row>
    <row r="114" spans="1:14" x14ac:dyDescent="0.3">
      <c r="A114" s="51" t="s">
        <v>2708</v>
      </c>
      <c r="B114" s="51" t="s">
        <v>537</v>
      </c>
      <c r="C114" s="123" t="s">
        <v>80</v>
      </c>
      <c r="G114" s="51"/>
      <c r="H114"/>
      <c r="N114" s="51"/>
    </row>
    <row r="115" spans="1:14" x14ac:dyDescent="0.3">
      <c r="A115" s="51" t="s">
        <v>2709</v>
      </c>
      <c r="B115" s="51" t="s">
        <v>539</v>
      </c>
      <c r="C115" s="123" t="s">
        <v>80</v>
      </c>
      <c r="G115" s="51"/>
      <c r="H115"/>
      <c r="N115" s="51"/>
    </row>
    <row r="116" spans="1:14" x14ac:dyDescent="0.3">
      <c r="A116" s="51" t="s">
        <v>2710</v>
      </c>
      <c r="B116" s="51" t="s">
        <v>5</v>
      </c>
      <c r="C116" s="123" t="s">
        <v>80</v>
      </c>
      <c r="G116" s="51"/>
      <c r="H116"/>
      <c r="N116" s="51"/>
    </row>
    <row r="117" spans="1:14" x14ac:dyDescent="0.3">
      <c r="A117" s="51" t="s">
        <v>2711</v>
      </c>
      <c r="B117" s="90" t="s">
        <v>304</v>
      </c>
      <c r="C117" s="123">
        <f>SUM(C118:C120)</f>
        <v>0</v>
      </c>
      <c r="G117" s="51"/>
      <c r="H117"/>
      <c r="I117" s="57"/>
      <c r="N117" s="51"/>
    </row>
    <row r="118" spans="1:14" x14ac:dyDescent="0.3">
      <c r="A118" s="51" t="s">
        <v>2712</v>
      </c>
      <c r="B118" s="51" t="s">
        <v>545</v>
      </c>
      <c r="C118" s="123" t="s">
        <v>80</v>
      </c>
      <c r="G118" s="51"/>
      <c r="H118"/>
      <c r="N118" s="51"/>
    </row>
    <row r="119" spans="1:14" x14ac:dyDescent="0.3">
      <c r="A119" s="51" t="s">
        <v>2713</v>
      </c>
      <c r="B119" s="51" t="s">
        <v>547</v>
      </c>
      <c r="C119" s="123" t="s">
        <v>80</v>
      </c>
      <c r="G119" s="51"/>
      <c r="H119"/>
      <c r="N119" s="51"/>
    </row>
    <row r="120" spans="1:14" x14ac:dyDescent="0.3">
      <c r="A120" s="51" t="s">
        <v>2714</v>
      </c>
      <c r="B120" s="51" t="s">
        <v>1</v>
      </c>
      <c r="C120" s="123" t="s">
        <v>80</v>
      </c>
      <c r="G120" s="51"/>
      <c r="H120"/>
      <c r="N120" s="51"/>
    </row>
    <row r="121" spans="1:14" x14ac:dyDescent="0.3">
      <c r="A121" s="51" t="s">
        <v>2715</v>
      </c>
      <c r="B121" s="90" t="s">
        <v>136</v>
      </c>
      <c r="C121" s="123">
        <f>SUM(C122:C132)</f>
        <v>0</v>
      </c>
      <c r="G121" s="51"/>
      <c r="H121"/>
      <c r="I121" s="57"/>
      <c r="N121" s="51"/>
    </row>
    <row r="122" spans="1:14" x14ac:dyDescent="0.3">
      <c r="A122" s="51" t="s">
        <v>2716</v>
      </c>
      <c r="B122" s="68" t="s">
        <v>306</v>
      </c>
      <c r="C122" s="123" t="s">
        <v>80</v>
      </c>
      <c r="G122" s="51"/>
      <c r="H122"/>
      <c r="I122" s="68"/>
      <c r="N122" s="51"/>
    </row>
    <row r="123" spans="1:14" x14ac:dyDescent="0.3">
      <c r="A123" s="51" t="s">
        <v>2717</v>
      </c>
      <c r="B123" s="51" t="s">
        <v>542</v>
      </c>
      <c r="C123" s="123" t="s">
        <v>80</v>
      </c>
      <c r="G123" s="51"/>
      <c r="H123"/>
      <c r="I123" s="68"/>
      <c r="N123" s="51"/>
    </row>
    <row r="124" spans="1:14" x14ac:dyDescent="0.3">
      <c r="A124" s="51" t="s">
        <v>2718</v>
      </c>
      <c r="B124" s="68" t="s">
        <v>308</v>
      </c>
      <c r="C124" s="123" t="s">
        <v>80</v>
      </c>
      <c r="G124" s="51"/>
      <c r="H124"/>
      <c r="I124" s="68"/>
      <c r="N124" s="51"/>
    </row>
    <row r="125" spans="1:14" x14ac:dyDescent="0.3">
      <c r="A125" s="51" t="s">
        <v>2719</v>
      </c>
      <c r="B125" s="68" t="s">
        <v>310</v>
      </c>
      <c r="C125" s="123" t="s">
        <v>80</v>
      </c>
      <c r="G125" s="51"/>
      <c r="H125"/>
      <c r="I125" s="68"/>
      <c r="N125" s="51"/>
    </row>
    <row r="126" spans="1:14" x14ac:dyDescent="0.3">
      <c r="A126" s="51" t="s">
        <v>2720</v>
      </c>
      <c r="B126" s="68" t="s">
        <v>11</v>
      </c>
      <c r="C126" s="123" t="s">
        <v>80</v>
      </c>
      <c r="G126" s="51"/>
      <c r="H126"/>
      <c r="I126" s="68"/>
      <c r="N126" s="51"/>
    </row>
    <row r="127" spans="1:14" x14ac:dyDescent="0.3">
      <c r="A127" s="51" t="s">
        <v>2721</v>
      </c>
      <c r="B127" s="68" t="s">
        <v>313</v>
      </c>
      <c r="C127" s="123" t="s">
        <v>80</v>
      </c>
      <c r="G127" s="51"/>
      <c r="H127"/>
      <c r="I127" s="68"/>
      <c r="N127" s="51"/>
    </row>
    <row r="128" spans="1:14" x14ac:dyDescent="0.3">
      <c r="A128" s="51" t="s">
        <v>2722</v>
      </c>
      <c r="B128" s="68" t="s">
        <v>315</v>
      </c>
      <c r="C128" s="123" t="s">
        <v>80</v>
      </c>
      <c r="G128" s="51"/>
      <c r="H128"/>
      <c r="I128" s="68"/>
      <c r="N128" s="51"/>
    </row>
    <row r="129" spans="1:14" x14ac:dyDescent="0.3">
      <c r="A129" s="51" t="s">
        <v>2723</v>
      </c>
      <c r="B129" s="68" t="s">
        <v>317</v>
      </c>
      <c r="C129" s="123" t="s">
        <v>80</v>
      </c>
      <c r="G129" s="51"/>
      <c r="H129"/>
      <c r="I129" s="68"/>
      <c r="N129" s="51"/>
    </row>
    <row r="130" spans="1:14" x14ac:dyDescent="0.3">
      <c r="A130" s="51" t="s">
        <v>2724</v>
      </c>
      <c r="B130" s="68" t="s">
        <v>319</v>
      </c>
      <c r="C130" s="123" t="s">
        <v>80</v>
      </c>
      <c r="G130" s="51"/>
      <c r="H130"/>
      <c r="I130" s="68"/>
      <c r="N130" s="51"/>
    </row>
    <row r="131" spans="1:14" x14ac:dyDescent="0.3">
      <c r="A131" s="51" t="s">
        <v>2725</v>
      </c>
      <c r="B131" s="68" t="s">
        <v>321</v>
      </c>
      <c r="C131" s="123" t="s">
        <v>80</v>
      </c>
      <c r="G131" s="51"/>
      <c r="H131"/>
      <c r="I131" s="68"/>
      <c r="N131" s="51"/>
    </row>
    <row r="132" spans="1:14" x14ac:dyDescent="0.3">
      <c r="A132" s="51" t="s">
        <v>2726</v>
      </c>
      <c r="B132" s="68" t="s">
        <v>136</v>
      </c>
      <c r="C132" s="123" t="s">
        <v>80</v>
      </c>
      <c r="G132" s="51"/>
      <c r="H132"/>
      <c r="I132" s="68"/>
      <c r="N132" s="51"/>
    </row>
    <row r="133" spans="1:14" outlineLevel="1" x14ac:dyDescent="0.3">
      <c r="A133" s="51" t="s">
        <v>2727</v>
      </c>
      <c r="B133" s="80" t="s">
        <v>140</v>
      </c>
      <c r="C133" s="123"/>
      <c r="G133" s="51"/>
      <c r="H133"/>
      <c r="I133" s="68"/>
      <c r="N133" s="51"/>
    </row>
    <row r="134" spans="1:14" outlineLevel="1" x14ac:dyDescent="0.3">
      <c r="A134" s="51" t="s">
        <v>2728</v>
      </c>
      <c r="B134" s="80" t="s">
        <v>140</v>
      </c>
      <c r="C134" s="123"/>
      <c r="G134" s="51"/>
      <c r="H134"/>
      <c r="I134" s="68"/>
      <c r="N134" s="51"/>
    </row>
    <row r="135" spans="1:14" outlineLevel="1" x14ac:dyDescent="0.3">
      <c r="A135" s="51" t="s">
        <v>2729</v>
      </c>
      <c r="B135" s="80" t="s">
        <v>140</v>
      </c>
      <c r="C135" s="123"/>
      <c r="G135" s="51"/>
      <c r="H135"/>
      <c r="I135" s="68"/>
      <c r="N135" s="51"/>
    </row>
    <row r="136" spans="1:14" outlineLevel="1" x14ac:dyDescent="0.3">
      <c r="A136" s="51" t="s">
        <v>2730</v>
      </c>
      <c r="B136" s="80" t="s">
        <v>140</v>
      </c>
      <c r="C136" s="123"/>
      <c r="G136" s="51"/>
      <c r="H136"/>
      <c r="I136" s="68"/>
      <c r="N136" s="51"/>
    </row>
    <row r="137" spans="1:14" outlineLevel="1" x14ac:dyDescent="0.3">
      <c r="A137" s="51" t="s">
        <v>2731</v>
      </c>
      <c r="B137" s="80" t="s">
        <v>140</v>
      </c>
      <c r="C137" s="123"/>
      <c r="G137" s="51"/>
      <c r="H137"/>
      <c r="I137" s="68"/>
      <c r="N137" s="51"/>
    </row>
    <row r="138" spans="1:14" outlineLevel="1" x14ac:dyDescent="0.3">
      <c r="A138" s="51" t="s">
        <v>2732</v>
      </c>
      <c r="B138" s="80" t="s">
        <v>140</v>
      </c>
      <c r="C138" s="123"/>
      <c r="G138" s="51"/>
      <c r="H138"/>
      <c r="I138" s="68"/>
      <c r="N138" s="51"/>
    </row>
    <row r="139" spans="1:14" outlineLevel="1" x14ac:dyDescent="0.3">
      <c r="A139" s="51" t="s">
        <v>2733</v>
      </c>
      <c r="B139" s="80" t="s">
        <v>140</v>
      </c>
      <c r="C139" s="123"/>
      <c r="G139" s="51"/>
      <c r="H139"/>
      <c r="I139" s="68"/>
      <c r="N139" s="51"/>
    </row>
    <row r="140" spans="1:14" outlineLevel="1" x14ac:dyDescent="0.3">
      <c r="A140" s="51" t="s">
        <v>2734</v>
      </c>
      <c r="B140" s="80" t="s">
        <v>140</v>
      </c>
      <c r="C140" s="123"/>
      <c r="G140" s="51"/>
      <c r="H140"/>
      <c r="I140" s="68"/>
      <c r="N140" s="51"/>
    </row>
    <row r="141" spans="1:14" outlineLevel="1" x14ac:dyDescent="0.3">
      <c r="A141" s="51" t="s">
        <v>2735</v>
      </c>
      <c r="B141" s="80" t="s">
        <v>140</v>
      </c>
      <c r="C141" s="123"/>
      <c r="G141" s="51"/>
      <c r="H141"/>
      <c r="I141" s="68"/>
      <c r="N141" s="51"/>
    </row>
    <row r="142" spans="1:14" outlineLevel="1" x14ac:dyDescent="0.3">
      <c r="A142" s="51" t="s">
        <v>2736</v>
      </c>
      <c r="B142" s="80" t="s">
        <v>140</v>
      </c>
      <c r="C142" s="123"/>
      <c r="G142" s="51"/>
      <c r="H142"/>
      <c r="I142" s="68"/>
      <c r="N142" s="51"/>
    </row>
    <row r="143" spans="1:14" ht="15" customHeight="1" x14ac:dyDescent="0.3">
      <c r="A143" s="70"/>
      <c r="B143" s="132" t="s">
        <v>1422</v>
      </c>
      <c r="C143" s="124" t="s">
        <v>786</v>
      </c>
      <c r="D143" s="70"/>
      <c r="E143" s="72"/>
      <c r="F143" s="70"/>
      <c r="G143" s="73"/>
      <c r="H143"/>
      <c r="I143" s="91"/>
      <c r="J143" s="65"/>
      <c r="K143" s="65"/>
      <c r="L143" s="57"/>
      <c r="M143" s="65"/>
      <c r="N143" s="83"/>
    </row>
    <row r="144" spans="1:14" x14ac:dyDescent="0.3">
      <c r="A144" s="51" t="s">
        <v>2737</v>
      </c>
      <c r="B144" s="68" t="s">
        <v>570</v>
      </c>
      <c r="C144" s="123" t="s">
        <v>80</v>
      </c>
      <c r="G144" s="51"/>
      <c r="H144"/>
      <c r="I144" s="68"/>
      <c r="N144" s="51"/>
    </row>
    <row r="145" spans="1:14" x14ac:dyDescent="0.3">
      <c r="A145" s="51" t="s">
        <v>2738</v>
      </c>
      <c r="B145" s="68" t="s">
        <v>570</v>
      </c>
      <c r="C145" s="123" t="s">
        <v>80</v>
      </c>
      <c r="G145" s="51"/>
      <c r="H145"/>
      <c r="I145" s="68"/>
      <c r="N145" s="51"/>
    </row>
    <row r="146" spans="1:14" x14ac:dyDescent="0.3">
      <c r="A146" s="51" t="s">
        <v>2739</v>
      </c>
      <c r="B146" s="68" t="s">
        <v>570</v>
      </c>
      <c r="C146" s="123" t="s">
        <v>80</v>
      </c>
      <c r="G146" s="51"/>
      <c r="H146"/>
      <c r="I146" s="68"/>
      <c r="N146" s="51"/>
    </row>
    <row r="147" spans="1:14" x14ac:dyDescent="0.3">
      <c r="A147" s="51" t="s">
        <v>2740</v>
      </c>
      <c r="B147" s="68" t="s">
        <v>570</v>
      </c>
      <c r="C147" s="123" t="s">
        <v>80</v>
      </c>
      <c r="G147" s="51"/>
      <c r="H147"/>
      <c r="I147" s="68"/>
      <c r="N147" s="51"/>
    </row>
    <row r="148" spans="1:14" x14ac:dyDescent="0.3">
      <c r="A148" s="51" t="s">
        <v>2741</v>
      </c>
      <c r="B148" s="68" t="s">
        <v>570</v>
      </c>
      <c r="C148" s="123" t="s">
        <v>80</v>
      </c>
      <c r="G148" s="51"/>
      <c r="H148"/>
      <c r="I148" s="68"/>
      <c r="N148" s="51"/>
    </row>
    <row r="149" spans="1:14" x14ac:dyDescent="0.3">
      <c r="A149" s="51" t="s">
        <v>2742</v>
      </c>
      <c r="B149" s="68" t="s">
        <v>570</v>
      </c>
      <c r="C149" s="123" t="s">
        <v>80</v>
      </c>
      <c r="G149" s="51"/>
      <c r="H149"/>
      <c r="I149" s="68"/>
      <c r="N149" s="51"/>
    </row>
    <row r="150" spans="1:14" x14ac:dyDescent="0.3">
      <c r="A150" s="51" t="s">
        <v>2743</v>
      </c>
      <c r="B150" s="68" t="s">
        <v>570</v>
      </c>
      <c r="C150" s="123" t="s">
        <v>80</v>
      </c>
      <c r="G150" s="51"/>
      <c r="H150"/>
      <c r="I150" s="68"/>
      <c r="N150" s="51"/>
    </row>
    <row r="151" spans="1:14" x14ac:dyDescent="0.3">
      <c r="A151" s="51" t="s">
        <v>2744</v>
      </c>
      <c r="B151" s="68" t="s">
        <v>570</v>
      </c>
      <c r="C151" s="123" t="s">
        <v>80</v>
      </c>
      <c r="G151" s="51"/>
      <c r="H151"/>
      <c r="I151" s="68"/>
      <c r="N151" s="51"/>
    </row>
    <row r="152" spans="1:14" x14ac:dyDescent="0.3">
      <c r="A152" s="51" t="s">
        <v>2745</v>
      </c>
      <c r="B152" s="68" t="s">
        <v>570</v>
      </c>
      <c r="C152" s="123" t="s">
        <v>80</v>
      </c>
      <c r="G152" s="51"/>
      <c r="H152"/>
      <c r="I152" s="68"/>
      <c r="N152" s="51"/>
    </row>
    <row r="153" spans="1:14" x14ac:dyDescent="0.3">
      <c r="A153" s="51" t="s">
        <v>2746</v>
      </c>
      <c r="B153" s="68" t="s">
        <v>570</v>
      </c>
      <c r="C153" s="123" t="s">
        <v>80</v>
      </c>
      <c r="G153" s="51"/>
      <c r="H153"/>
      <c r="I153" s="68"/>
      <c r="N153" s="51"/>
    </row>
    <row r="154" spans="1:14" x14ac:dyDescent="0.3">
      <c r="A154" s="51" t="s">
        <v>2747</v>
      </c>
      <c r="B154" s="68" t="s">
        <v>570</v>
      </c>
      <c r="C154" s="123" t="s">
        <v>80</v>
      </c>
      <c r="G154" s="51"/>
      <c r="H154"/>
      <c r="I154" s="68"/>
      <c r="N154" s="51"/>
    </row>
    <row r="155" spans="1:14" x14ac:dyDescent="0.3">
      <c r="A155" s="51" t="s">
        <v>2748</v>
      </c>
      <c r="B155" s="68" t="s">
        <v>570</v>
      </c>
      <c r="C155" s="123" t="s">
        <v>80</v>
      </c>
      <c r="G155" s="51"/>
      <c r="H155"/>
      <c r="I155" s="68"/>
      <c r="N155" s="51"/>
    </row>
    <row r="156" spans="1:14" x14ac:dyDescent="0.3">
      <c r="A156" s="51" t="s">
        <v>2749</v>
      </c>
      <c r="B156" s="68" t="s">
        <v>570</v>
      </c>
      <c r="C156" s="123" t="s">
        <v>80</v>
      </c>
      <c r="G156" s="51"/>
      <c r="H156"/>
      <c r="I156" s="68"/>
      <c r="N156" s="51"/>
    </row>
    <row r="157" spans="1:14" x14ac:dyDescent="0.3">
      <c r="A157" s="51" t="s">
        <v>2750</v>
      </c>
      <c r="B157" s="68" t="s">
        <v>570</v>
      </c>
      <c r="C157" s="123" t="s">
        <v>80</v>
      </c>
      <c r="G157" s="51"/>
      <c r="H157"/>
      <c r="I157" s="68"/>
      <c r="N157" s="51"/>
    </row>
    <row r="158" spans="1:14" x14ac:dyDescent="0.3">
      <c r="A158" s="51" t="s">
        <v>2751</v>
      </c>
      <c r="B158" s="68" t="s">
        <v>570</v>
      </c>
      <c r="C158" s="123" t="s">
        <v>80</v>
      </c>
      <c r="G158" s="51"/>
      <c r="H158"/>
      <c r="I158" s="68"/>
      <c r="N158" s="51"/>
    </row>
    <row r="159" spans="1:14" x14ac:dyDescent="0.3">
      <c r="A159" s="51" t="s">
        <v>2752</v>
      </c>
      <c r="B159" s="68" t="s">
        <v>570</v>
      </c>
      <c r="C159" s="123" t="s">
        <v>80</v>
      </c>
      <c r="G159" s="51"/>
      <c r="H159"/>
      <c r="I159" s="68"/>
      <c r="N159" s="51"/>
    </row>
    <row r="160" spans="1:14" x14ac:dyDescent="0.3">
      <c r="A160" s="51" t="s">
        <v>2753</v>
      </c>
      <c r="B160" s="68" t="s">
        <v>570</v>
      </c>
      <c r="C160" s="123" t="s">
        <v>80</v>
      </c>
      <c r="G160" s="51"/>
      <c r="H160"/>
      <c r="I160" s="68"/>
      <c r="N160" s="51"/>
    </row>
    <row r="161" spans="1:14" x14ac:dyDescent="0.3">
      <c r="A161" s="51" t="s">
        <v>2754</v>
      </c>
      <c r="B161" s="68" t="s">
        <v>570</v>
      </c>
      <c r="C161" s="123" t="s">
        <v>80</v>
      </c>
      <c r="G161" s="51"/>
      <c r="H161"/>
      <c r="I161" s="68"/>
      <c r="N161" s="51"/>
    </row>
    <row r="162" spans="1:14" x14ac:dyDescent="0.3">
      <c r="A162" s="51" t="s">
        <v>2755</v>
      </c>
      <c r="B162" s="68" t="s">
        <v>570</v>
      </c>
      <c r="C162" s="123" t="s">
        <v>80</v>
      </c>
      <c r="G162" s="51"/>
      <c r="H162"/>
      <c r="I162" s="68"/>
      <c r="N162" s="51"/>
    </row>
    <row r="163" spans="1:14" x14ac:dyDescent="0.3">
      <c r="A163" s="51" t="s">
        <v>2756</v>
      </c>
      <c r="B163" s="68" t="s">
        <v>570</v>
      </c>
      <c r="C163" s="123" t="s">
        <v>80</v>
      </c>
      <c r="G163" s="51"/>
      <c r="H163"/>
      <c r="I163" s="68"/>
      <c r="N163" s="51"/>
    </row>
    <row r="164" spans="1:14" x14ac:dyDescent="0.3">
      <c r="A164" s="51" t="s">
        <v>2757</v>
      </c>
      <c r="B164" s="68" t="s">
        <v>570</v>
      </c>
      <c r="C164" s="123" t="s">
        <v>80</v>
      </c>
      <c r="G164" s="51"/>
      <c r="H164"/>
      <c r="I164" s="68"/>
      <c r="N164" s="51"/>
    </row>
    <row r="165" spans="1:14" x14ac:dyDescent="0.3">
      <c r="A165" s="51" t="s">
        <v>2758</v>
      </c>
      <c r="B165" s="68" t="s">
        <v>570</v>
      </c>
      <c r="C165" s="123" t="s">
        <v>80</v>
      </c>
      <c r="G165" s="51"/>
      <c r="H165"/>
      <c r="I165" s="68"/>
      <c r="N165" s="51"/>
    </row>
    <row r="166" spans="1:14" x14ac:dyDescent="0.3">
      <c r="A166" s="51" t="s">
        <v>2759</v>
      </c>
      <c r="B166" s="68" t="s">
        <v>570</v>
      </c>
      <c r="C166" s="123" t="s">
        <v>80</v>
      </c>
      <c r="G166" s="51"/>
      <c r="H166"/>
      <c r="I166" s="68"/>
      <c r="N166" s="51"/>
    </row>
    <row r="167" spans="1:14" x14ac:dyDescent="0.3">
      <c r="A167" s="51" t="s">
        <v>2760</v>
      </c>
      <c r="B167" s="68" t="s">
        <v>570</v>
      </c>
      <c r="C167" s="123" t="s">
        <v>80</v>
      </c>
      <c r="G167" s="51"/>
      <c r="H167"/>
      <c r="I167" s="68"/>
      <c r="N167" s="51"/>
    </row>
    <row r="168" spans="1:14" x14ac:dyDescent="0.3">
      <c r="A168" s="51" t="s">
        <v>2761</v>
      </c>
      <c r="B168" s="68" t="s">
        <v>570</v>
      </c>
      <c r="C168" s="51" t="s">
        <v>80</v>
      </c>
      <c r="G168" s="51"/>
      <c r="H168"/>
      <c r="I168" s="68"/>
      <c r="N168" s="51"/>
    </row>
    <row r="169" spans="1:14" x14ac:dyDescent="0.3">
      <c r="A169" s="70"/>
      <c r="B169" s="71" t="s">
        <v>601</v>
      </c>
      <c r="C169" s="70" t="s">
        <v>786</v>
      </c>
      <c r="D169" s="70"/>
      <c r="E169" s="70"/>
      <c r="F169" s="73"/>
      <c r="G169" s="73"/>
      <c r="H169"/>
      <c r="I169" s="91"/>
      <c r="J169" s="65"/>
      <c r="K169" s="65"/>
      <c r="L169" s="65"/>
      <c r="M169" s="83"/>
      <c r="N169" s="83"/>
    </row>
    <row r="170" spans="1:14" x14ac:dyDescent="0.3">
      <c r="A170" s="51" t="s">
        <v>2762</v>
      </c>
      <c r="B170" s="51" t="s">
        <v>603</v>
      </c>
      <c r="C170" s="123" t="s">
        <v>80</v>
      </c>
      <c r="D170"/>
      <c r="E170"/>
      <c r="F170"/>
      <c r="G170"/>
      <c r="H170"/>
      <c r="K170"/>
      <c r="L170"/>
      <c r="M170"/>
      <c r="N170"/>
    </row>
    <row r="171" spans="1:14" x14ac:dyDescent="0.3">
      <c r="A171" s="51" t="s">
        <v>2763</v>
      </c>
      <c r="B171" s="51" t="s">
        <v>605</v>
      </c>
      <c r="C171" s="123" t="s">
        <v>80</v>
      </c>
      <c r="D171"/>
      <c r="E171"/>
      <c r="F171"/>
      <c r="G171"/>
      <c r="H171"/>
      <c r="K171"/>
      <c r="L171"/>
      <c r="M171"/>
      <c r="N171"/>
    </row>
    <row r="172" spans="1:14" x14ac:dyDescent="0.3">
      <c r="A172" s="51" t="s">
        <v>2764</v>
      </c>
      <c r="B172" s="51" t="s">
        <v>136</v>
      </c>
      <c r="C172" s="123" t="s">
        <v>80</v>
      </c>
      <c r="D172"/>
      <c r="E172"/>
      <c r="F172"/>
      <c r="G172"/>
      <c r="H172"/>
      <c r="K172"/>
      <c r="L172"/>
      <c r="M172"/>
      <c r="N172"/>
    </row>
    <row r="173" spans="1:14" outlineLevel="1" x14ac:dyDescent="0.3">
      <c r="A173" s="51" t="s">
        <v>2765</v>
      </c>
      <c r="C173" s="123"/>
      <c r="D173"/>
      <c r="E173"/>
      <c r="F173"/>
      <c r="G173"/>
      <c r="H173"/>
      <c r="K173"/>
      <c r="L173"/>
      <c r="M173"/>
      <c r="N173"/>
    </row>
    <row r="174" spans="1:14" outlineLevel="1" x14ac:dyDescent="0.3">
      <c r="A174" s="51" t="s">
        <v>2766</v>
      </c>
      <c r="C174" s="123"/>
      <c r="D174"/>
      <c r="E174"/>
      <c r="F174"/>
      <c r="G174"/>
      <c r="H174"/>
      <c r="K174"/>
      <c r="L174"/>
      <c r="M174"/>
      <c r="N174"/>
    </row>
    <row r="175" spans="1:14" outlineLevel="1" x14ac:dyDescent="0.3">
      <c r="A175" s="51" t="s">
        <v>2767</v>
      </c>
      <c r="C175" s="123"/>
      <c r="D175"/>
      <c r="E175"/>
      <c r="F175"/>
      <c r="G175"/>
      <c r="H175"/>
      <c r="K175"/>
      <c r="L175"/>
      <c r="M175"/>
      <c r="N175"/>
    </row>
    <row r="176" spans="1:14" outlineLevel="1" x14ac:dyDescent="0.3">
      <c r="A176" s="51" t="s">
        <v>2768</v>
      </c>
      <c r="C176" s="123"/>
      <c r="D176"/>
      <c r="E176"/>
      <c r="F176"/>
      <c r="G176"/>
      <c r="H176"/>
      <c r="K176"/>
      <c r="L176"/>
      <c r="M176"/>
      <c r="N176"/>
    </row>
    <row r="177" spans="1:14" x14ac:dyDescent="0.3">
      <c r="A177" s="70"/>
      <c r="B177" s="71" t="s">
        <v>613</v>
      </c>
      <c r="C177" s="70" t="s">
        <v>786</v>
      </c>
      <c r="D177" s="70"/>
      <c r="E177" s="70"/>
      <c r="F177" s="73"/>
      <c r="G177" s="73"/>
      <c r="H177"/>
      <c r="I177" s="91"/>
      <c r="J177" s="65"/>
      <c r="K177" s="65"/>
      <c r="L177" s="65"/>
      <c r="M177" s="83"/>
      <c r="N177" s="83"/>
    </row>
    <row r="178" spans="1:14" x14ac:dyDescent="0.3">
      <c r="A178" s="51" t="s">
        <v>2769</v>
      </c>
      <c r="B178" s="51" t="s">
        <v>615</v>
      </c>
      <c r="C178" s="123" t="s">
        <v>80</v>
      </c>
      <c r="D178" s="93"/>
      <c r="E178" s="93"/>
      <c r="F178" s="85"/>
      <c r="G178" s="76"/>
      <c r="H178"/>
      <c r="K178" s="93"/>
      <c r="L178" s="93"/>
      <c r="M178" s="85"/>
      <c r="N178" s="76"/>
    </row>
    <row r="179" spans="1:14" x14ac:dyDescent="0.3">
      <c r="A179" s="51" t="s">
        <v>2770</v>
      </c>
      <c r="B179" s="51" t="s">
        <v>617</v>
      </c>
      <c r="C179" s="123" t="s">
        <v>80</v>
      </c>
      <c r="D179" s="93"/>
      <c r="E179" s="93"/>
      <c r="F179" s="85"/>
      <c r="G179" s="76"/>
      <c r="H179"/>
      <c r="K179" s="93"/>
      <c r="L179" s="93"/>
      <c r="M179" s="85"/>
      <c r="N179" s="76"/>
    </row>
    <row r="180" spans="1:14" x14ac:dyDescent="0.3">
      <c r="A180" s="51" t="s">
        <v>2771</v>
      </c>
      <c r="B180" s="51" t="s">
        <v>136</v>
      </c>
      <c r="C180" s="123" t="s">
        <v>80</v>
      </c>
      <c r="D180" s="93"/>
      <c r="E180" s="93"/>
      <c r="F180" s="85"/>
      <c r="G180" s="76"/>
      <c r="H180"/>
      <c r="K180" s="93"/>
      <c r="L180" s="93"/>
      <c r="M180" s="85"/>
      <c r="N180" s="76"/>
    </row>
    <row r="181" spans="1:14" outlineLevel="1" x14ac:dyDescent="0.3">
      <c r="A181" s="51" t="s">
        <v>2772</v>
      </c>
      <c r="C181" s="123"/>
      <c r="D181" s="93"/>
      <c r="E181" s="93"/>
      <c r="F181" s="85"/>
      <c r="G181" s="76"/>
      <c r="H181"/>
      <c r="K181" s="93"/>
      <c r="L181" s="93"/>
      <c r="M181" s="85"/>
      <c r="N181" s="76"/>
    </row>
    <row r="182" spans="1:14" outlineLevel="1" x14ac:dyDescent="0.3">
      <c r="A182" s="51" t="s">
        <v>2773</v>
      </c>
      <c r="C182" s="123"/>
      <c r="D182" s="93"/>
      <c r="E182" s="93"/>
      <c r="F182" s="85"/>
      <c r="G182" s="76"/>
      <c r="H182"/>
      <c r="K182" s="93"/>
      <c r="L182" s="93"/>
      <c r="M182" s="85"/>
      <c r="N182" s="76"/>
    </row>
    <row r="183" spans="1:14" outlineLevel="1" x14ac:dyDescent="0.3">
      <c r="A183" s="51" t="s">
        <v>2774</v>
      </c>
      <c r="C183" s="123"/>
      <c r="D183" s="93"/>
      <c r="E183" s="93"/>
      <c r="F183" s="85"/>
      <c r="G183" s="76"/>
      <c r="H183"/>
      <c r="K183" s="93"/>
      <c r="L183" s="93"/>
      <c r="M183" s="85"/>
      <c r="N183" s="76"/>
    </row>
    <row r="184" spans="1:14" outlineLevel="1" x14ac:dyDescent="0.3">
      <c r="A184" s="51" t="s">
        <v>2775</v>
      </c>
      <c r="C184" s="123"/>
      <c r="D184" s="93"/>
      <c r="E184" s="93"/>
      <c r="F184" s="85"/>
      <c r="G184" s="76"/>
      <c r="H184"/>
      <c r="K184" s="93"/>
      <c r="L184" s="93"/>
      <c r="M184" s="85"/>
      <c r="N184" s="76"/>
    </row>
    <row r="185" spans="1:14" outlineLevel="1" x14ac:dyDescent="0.3">
      <c r="A185" s="51" t="s">
        <v>2776</v>
      </c>
      <c r="C185" s="123"/>
      <c r="D185" s="93"/>
      <c r="E185" s="93"/>
      <c r="F185" s="85"/>
      <c r="G185" s="76"/>
      <c r="H185"/>
      <c r="K185" s="93"/>
      <c r="L185" s="93"/>
      <c r="M185" s="85"/>
      <c r="N185" s="76"/>
    </row>
    <row r="186" spans="1:14" outlineLevel="1" x14ac:dyDescent="0.3">
      <c r="A186" s="51" t="s">
        <v>2777</v>
      </c>
      <c r="C186" s="123"/>
      <c r="D186" s="93"/>
      <c r="E186" s="93"/>
      <c r="F186" s="85"/>
      <c r="G186" s="76"/>
      <c r="H186"/>
      <c r="K186" s="93"/>
      <c r="L186" s="93"/>
      <c r="M186" s="85"/>
      <c r="N186" s="76"/>
    </row>
    <row r="187" spans="1:14" x14ac:dyDescent="0.3">
      <c r="A187" s="70"/>
      <c r="B187" s="71" t="s">
        <v>913</v>
      </c>
      <c r="C187" s="70" t="s">
        <v>107</v>
      </c>
      <c r="D187" s="70"/>
      <c r="E187" s="70"/>
      <c r="F187" s="70" t="s">
        <v>786</v>
      </c>
      <c r="G187" s="73"/>
      <c r="H187"/>
      <c r="I187" s="91"/>
      <c r="J187" s="65"/>
      <c r="K187" s="65"/>
      <c r="L187" s="65"/>
      <c r="M187" s="65"/>
      <c r="N187" s="83"/>
    </row>
    <row r="188" spans="1:14" x14ac:dyDescent="0.3">
      <c r="A188" s="51" t="s">
        <v>2778</v>
      </c>
      <c r="B188" s="68" t="s">
        <v>915</v>
      </c>
      <c r="C188" s="126" t="s">
        <v>80</v>
      </c>
      <c r="D188" s="93"/>
      <c r="E188" s="93"/>
      <c r="F188" s="133" t="str">
        <f>IF($C$192=0,"",IF(C188="[for completion]","",C188/$C$192))</f>
        <v/>
      </c>
      <c r="G188" s="76"/>
      <c r="H188"/>
      <c r="I188" s="68"/>
      <c r="K188" s="93"/>
      <c r="L188" s="93"/>
      <c r="M188" s="77"/>
      <c r="N188" s="76"/>
    </row>
    <row r="189" spans="1:14" x14ac:dyDescent="0.3">
      <c r="A189" s="51" t="s">
        <v>2779</v>
      </c>
      <c r="B189" s="68" t="s">
        <v>917</v>
      </c>
      <c r="C189" s="126" t="s">
        <v>80</v>
      </c>
      <c r="D189" s="93"/>
      <c r="E189" s="93"/>
      <c r="F189" s="133" t="str">
        <f>IF($C$192=0,"",IF(C189="[for completion]","",C189/$C$192))</f>
        <v/>
      </c>
      <c r="G189" s="76"/>
      <c r="H189"/>
      <c r="I189" s="68"/>
      <c r="K189" s="93"/>
      <c r="L189" s="93"/>
      <c r="M189" s="77"/>
      <c r="N189" s="76"/>
    </row>
    <row r="190" spans="1:14" x14ac:dyDescent="0.3">
      <c r="A190" s="51" t="s">
        <v>2780</v>
      </c>
      <c r="B190" s="68" t="s">
        <v>919</v>
      </c>
      <c r="C190" s="126" t="s">
        <v>80</v>
      </c>
      <c r="D190" s="93"/>
      <c r="E190" s="93"/>
      <c r="F190" s="133" t="str">
        <f>IF($C$192=0,"",IF(C190="[for completion]","",C190/$C$192))</f>
        <v/>
      </c>
      <c r="G190" s="76"/>
      <c r="H190"/>
      <c r="I190" s="68"/>
      <c r="K190" s="93"/>
      <c r="L190" s="93"/>
      <c r="M190" s="77"/>
      <c r="N190" s="76"/>
    </row>
    <row r="191" spans="1:14" ht="15" customHeight="1" x14ac:dyDescent="0.3">
      <c r="A191" s="51" t="s">
        <v>2781</v>
      </c>
      <c r="B191" s="68" t="s">
        <v>921</v>
      </c>
      <c r="C191" s="126" t="s">
        <v>80</v>
      </c>
      <c r="D191" s="93"/>
      <c r="E191" s="93"/>
      <c r="F191" s="133" t="str">
        <f>IF($C$192=0,"",IF(C191="[for completion]","",C191/$C$192))</f>
        <v/>
      </c>
      <c r="G191" s="76"/>
      <c r="H191"/>
      <c r="I191" s="68"/>
      <c r="K191" s="93"/>
      <c r="L191" s="93"/>
      <c r="M191" s="77"/>
      <c r="N191" s="76"/>
    </row>
    <row r="192" spans="1:14" ht="15" customHeight="1" x14ac:dyDescent="0.3">
      <c r="A192" s="51" t="s">
        <v>2782</v>
      </c>
      <c r="B192" s="78" t="s">
        <v>138</v>
      </c>
      <c r="C192" s="128">
        <f>SUM(C188:C191)</f>
        <v>0</v>
      </c>
      <c r="D192" s="93"/>
      <c r="E192" s="93"/>
      <c r="F192" s="123">
        <f>SUM(F188:F191)</f>
        <v>0</v>
      </c>
      <c r="G192" s="76"/>
      <c r="H192"/>
      <c r="I192" s="68"/>
      <c r="K192" s="93"/>
      <c r="L192" s="93"/>
      <c r="M192" s="77"/>
      <c r="N192" s="76"/>
    </row>
    <row r="193" spans="1:14" ht="15" customHeight="1" outlineLevel="1" x14ac:dyDescent="0.3">
      <c r="A193" s="51" t="s">
        <v>2783</v>
      </c>
      <c r="B193" s="80" t="s">
        <v>924</v>
      </c>
      <c r="D193" s="93"/>
      <c r="E193" s="93"/>
      <c r="F193" s="133" t="str">
        <f>IF($C$192=0,"",IF(C193="[for completion]","",C193/$C$192))</f>
        <v/>
      </c>
      <c r="G193" s="76"/>
      <c r="H193"/>
      <c r="I193" s="68"/>
      <c r="K193" s="93"/>
      <c r="L193" s="93"/>
      <c r="M193" s="77"/>
      <c r="N193" s="76"/>
    </row>
    <row r="194" spans="1:14" ht="15" customHeight="1" outlineLevel="1" x14ac:dyDescent="0.3">
      <c r="A194" s="51" t="s">
        <v>2784</v>
      </c>
      <c r="B194" s="80" t="s">
        <v>926</v>
      </c>
      <c r="D194" s="93"/>
      <c r="E194" s="93"/>
      <c r="F194" s="133" t="str">
        <f t="shared" ref="F194:F199" si="2">IF($C$192=0,"",IF(C194="[for completion]","",C194/$C$192))</f>
        <v/>
      </c>
      <c r="G194" s="76"/>
      <c r="H194"/>
      <c r="I194" s="68"/>
      <c r="K194" s="93"/>
      <c r="L194" s="93"/>
      <c r="M194" s="77"/>
      <c r="N194" s="76"/>
    </row>
    <row r="195" spans="1:14" ht="15" customHeight="1" outlineLevel="1" x14ac:dyDescent="0.3">
      <c r="A195" s="51" t="s">
        <v>2785</v>
      </c>
      <c r="B195" s="80" t="s">
        <v>928</v>
      </c>
      <c r="D195" s="93"/>
      <c r="E195" s="93"/>
      <c r="F195" s="133" t="str">
        <f t="shared" si="2"/>
        <v/>
      </c>
      <c r="G195" s="76"/>
      <c r="H195"/>
      <c r="I195" s="68"/>
      <c r="K195" s="93"/>
      <c r="L195" s="93"/>
      <c r="M195" s="77"/>
      <c r="N195" s="76"/>
    </row>
    <row r="196" spans="1:14" ht="15" customHeight="1" outlineLevel="1" x14ac:dyDescent="0.3">
      <c r="A196" s="51" t="s">
        <v>2786</v>
      </c>
      <c r="B196" s="80" t="s">
        <v>930</v>
      </c>
      <c r="D196" s="93"/>
      <c r="E196" s="93"/>
      <c r="F196" s="133" t="str">
        <f t="shared" si="2"/>
        <v/>
      </c>
      <c r="G196" s="76"/>
      <c r="H196"/>
      <c r="I196" s="68"/>
      <c r="K196" s="93"/>
      <c r="L196" s="93"/>
      <c r="M196" s="77"/>
      <c r="N196" s="76"/>
    </row>
    <row r="197" spans="1:14" ht="15" customHeight="1" outlineLevel="1" x14ac:dyDescent="0.3">
      <c r="A197" s="51" t="s">
        <v>2787</v>
      </c>
      <c r="B197" s="80" t="s">
        <v>932</v>
      </c>
      <c r="D197" s="93"/>
      <c r="E197" s="93"/>
      <c r="F197" s="133" t="str">
        <f t="shared" si="2"/>
        <v/>
      </c>
      <c r="G197" s="76"/>
      <c r="H197"/>
      <c r="I197" s="68"/>
      <c r="K197" s="93"/>
      <c r="L197" s="93"/>
      <c r="M197" s="77"/>
      <c r="N197" s="76"/>
    </row>
    <row r="198" spans="1:14" ht="15" customHeight="1" outlineLevel="1" x14ac:dyDescent="0.3">
      <c r="A198" s="51" t="s">
        <v>2788</v>
      </c>
      <c r="B198" s="80" t="s">
        <v>934</v>
      </c>
      <c r="D198" s="93"/>
      <c r="E198" s="93"/>
      <c r="F198" s="133" t="str">
        <f t="shared" si="2"/>
        <v/>
      </c>
      <c r="G198" s="76"/>
      <c r="H198"/>
      <c r="I198" s="68"/>
      <c r="K198" s="93"/>
      <c r="L198" s="93"/>
      <c r="M198" s="77"/>
      <c r="N198" s="76"/>
    </row>
    <row r="199" spans="1:14" ht="15" customHeight="1" outlineLevel="1" x14ac:dyDescent="0.3">
      <c r="A199" s="51" t="s">
        <v>2789</v>
      </c>
      <c r="B199" s="80" t="s">
        <v>936</v>
      </c>
      <c r="D199" s="93"/>
      <c r="E199" s="93"/>
      <c r="F199" s="133" t="str">
        <f t="shared" si="2"/>
        <v/>
      </c>
      <c r="G199" s="76"/>
      <c r="H199"/>
      <c r="I199" s="68"/>
      <c r="K199" s="93"/>
      <c r="L199" s="93"/>
      <c r="M199" s="77"/>
      <c r="N199" s="76"/>
    </row>
    <row r="200" spans="1:14" ht="15" customHeight="1" outlineLevel="1" x14ac:dyDescent="0.3">
      <c r="A200" s="51" t="s">
        <v>2790</v>
      </c>
      <c r="B200" s="80"/>
      <c r="D200" s="93"/>
      <c r="E200" s="93"/>
      <c r="F200" s="77"/>
      <c r="G200" s="76"/>
      <c r="H200"/>
      <c r="I200" s="68"/>
      <c r="K200" s="93"/>
      <c r="L200" s="93"/>
      <c r="M200" s="77"/>
      <c r="N200" s="76"/>
    </row>
    <row r="201" spans="1:14" ht="15" customHeight="1" outlineLevel="1" x14ac:dyDescent="0.3">
      <c r="A201" s="51" t="s">
        <v>2791</v>
      </c>
      <c r="B201" s="80"/>
      <c r="D201" s="93"/>
      <c r="E201" s="93"/>
      <c r="F201" s="77"/>
      <c r="G201" s="76"/>
      <c r="H201"/>
      <c r="I201" s="68"/>
      <c r="K201" s="93"/>
      <c r="L201" s="93"/>
      <c r="M201" s="77"/>
      <c r="N201" s="76"/>
    </row>
    <row r="202" spans="1:14" ht="15" customHeight="1" outlineLevel="1" x14ac:dyDescent="0.3">
      <c r="A202" s="51" t="s">
        <v>2792</v>
      </c>
      <c r="B202" s="80"/>
      <c r="D202" s="93"/>
      <c r="E202" s="93"/>
      <c r="F202" s="77"/>
      <c r="G202" s="76"/>
      <c r="H202"/>
      <c r="I202" s="68"/>
      <c r="K202" s="93"/>
      <c r="L202" s="93"/>
      <c r="M202" s="77"/>
      <c r="N202" s="76"/>
    </row>
    <row r="203" spans="1:14" ht="15" customHeight="1" outlineLevel="1" x14ac:dyDescent="0.3">
      <c r="A203" s="51" t="s">
        <v>2793</v>
      </c>
      <c r="B203" s="80"/>
      <c r="D203" s="93"/>
      <c r="E203" s="93"/>
      <c r="F203" s="77"/>
      <c r="G203" s="76"/>
      <c r="H203"/>
      <c r="I203" s="68"/>
      <c r="K203" s="93"/>
      <c r="L203" s="93"/>
      <c r="M203" s="77"/>
      <c r="N203" s="76"/>
    </row>
    <row r="204" spans="1:14" ht="15" customHeight="1" outlineLevel="1" x14ac:dyDescent="0.3">
      <c r="A204" s="51" t="s">
        <v>2794</v>
      </c>
      <c r="B204" s="68"/>
      <c r="D204" s="93"/>
      <c r="E204" s="93"/>
      <c r="F204" s="77"/>
      <c r="G204" s="76"/>
      <c r="H204"/>
      <c r="I204" s="68"/>
      <c r="K204" s="93"/>
      <c r="L204" s="93"/>
      <c r="M204" s="77"/>
      <c r="N204" s="76"/>
    </row>
    <row r="205" spans="1:14" outlineLevel="1" x14ac:dyDescent="0.3">
      <c r="A205" s="51" t="s">
        <v>2795</v>
      </c>
      <c r="B205" s="81"/>
      <c r="C205" s="81"/>
      <c r="D205" s="81"/>
      <c r="E205" s="81"/>
      <c r="F205" s="77"/>
      <c r="G205" s="76"/>
      <c r="H205"/>
      <c r="I205" s="78"/>
      <c r="J205" s="68"/>
      <c r="K205" s="93"/>
      <c r="L205" s="93"/>
      <c r="M205" s="85"/>
      <c r="N205" s="76"/>
    </row>
    <row r="206" spans="1:14" ht="15" customHeight="1" x14ac:dyDescent="0.3">
      <c r="A206" s="70"/>
      <c r="B206" s="131" t="s">
        <v>943</v>
      </c>
      <c r="C206" s="70" t="s">
        <v>786</v>
      </c>
      <c r="D206" s="70"/>
      <c r="E206" s="70"/>
      <c r="F206" s="73"/>
      <c r="G206" s="73"/>
      <c r="H206"/>
      <c r="I206" s="91"/>
      <c r="J206" s="65"/>
      <c r="K206" s="65"/>
      <c r="L206" s="65"/>
      <c r="M206" s="83"/>
      <c r="N206" s="83"/>
    </row>
    <row r="207" spans="1:14" x14ac:dyDescent="0.3">
      <c r="A207" s="51" t="s">
        <v>2796</v>
      </c>
      <c r="B207" s="51" t="s">
        <v>638</v>
      </c>
      <c r="C207" s="123" t="s">
        <v>80</v>
      </c>
      <c r="D207"/>
      <c r="E207" s="49"/>
      <c r="F207" s="49"/>
      <c r="G207"/>
      <c r="H207"/>
      <c r="K207"/>
      <c r="L207" s="49"/>
      <c r="M207" s="49"/>
      <c r="N207"/>
    </row>
    <row r="208" spans="1:14" outlineLevel="1" x14ac:dyDescent="0.3">
      <c r="A208" s="51" t="s">
        <v>2797</v>
      </c>
      <c r="B208" s="115" t="s">
        <v>2525</v>
      </c>
      <c r="C208" s="121" t="s">
        <v>80</v>
      </c>
      <c r="D208"/>
      <c r="E208" s="49"/>
      <c r="F208" s="49"/>
      <c r="G208"/>
      <c r="H208"/>
      <c r="K208"/>
      <c r="L208" s="49"/>
      <c r="M208" s="49"/>
      <c r="N208"/>
    </row>
    <row r="209" spans="1:14" outlineLevel="1" x14ac:dyDescent="0.3">
      <c r="A209" s="51" t="s">
        <v>2798</v>
      </c>
      <c r="D209"/>
      <c r="E209" s="49"/>
      <c r="F209" s="49"/>
      <c r="G209"/>
      <c r="H209"/>
      <c r="K209"/>
      <c r="L209" s="49"/>
      <c r="M209" s="49"/>
      <c r="N209"/>
    </row>
    <row r="210" spans="1:14" outlineLevel="1" x14ac:dyDescent="0.3">
      <c r="A210" s="51" t="s">
        <v>2799</v>
      </c>
      <c r="D210"/>
      <c r="E210" s="49"/>
      <c r="F210" s="49"/>
      <c r="G210"/>
      <c r="H210"/>
      <c r="K210"/>
      <c r="L210" s="49"/>
      <c r="M210" s="49"/>
      <c r="N210"/>
    </row>
    <row r="211" spans="1:14" outlineLevel="1" x14ac:dyDescent="0.3">
      <c r="A211" s="51" t="s">
        <v>2800</v>
      </c>
      <c r="D211"/>
      <c r="E211" s="49"/>
      <c r="F211" s="49"/>
      <c r="G211"/>
      <c r="H211"/>
      <c r="K211"/>
      <c r="L211" s="49"/>
      <c r="M211" s="49"/>
      <c r="N211"/>
    </row>
    <row r="212" spans="1:14" x14ac:dyDescent="0.3">
      <c r="A212" s="70"/>
      <c r="B212" s="71" t="s">
        <v>949</v>
      </c>
      <c r="C212" s="70" t="s">
        <v>786</v>
      </c>
      <c r="D212" s="70"/>
      <c r="E212" s="70"/>
      <c r="F212" s="73"/>
      <c r="G212" s="73"/>
      <c r="H212"/>
      <c r="I212" s="91"/>
      <c r="J212" s="65"/>
      <c r="K212" s="65"/>
      <c r="L212" s="65"/>
      <c r="M212" s="83"/>
      <c r="N212" s="83"/>
    </row>
    <row r="213" spans="1:14" ht="15" customHeight="1" x14ac:dyDescent="0.3">
      <c r="A213" s="51" t="s">
        <v>2801</v>
      </c>
      <c r="B213" s="51" t="s">
        <v>951</v>
      </c>
      <c r="C213" s="123" t="s">
        <v>80</v>
      </c>
      <c r="D213"/>
      <c r="E213"/>
      <c r="F213"/>
      <c r="G213"/>
      <c r="H213"/>
      <c r="K213"/>
      <c r="L213"/>
      <c r="M213"/>
      <c r="N213"/>
    </row>
    <row r="214" spans="1:14" outlineLevel="1" x14ac:dyDescent="0.3">
      <c r="A214" s="51" t="s">
        <v>2802</v>
      </c>
      <c r="D214"/>
      <c r="E214"/>
      <c r="F214"/>
      <c r="G214"/>
      <c r="H214"/>
      <c r="K214"/>
      <c r="L214"/>
      <c r="M214"/>
      <c r="N214"/>
    </row>
    <row r="215" spans="1:14" outlineLevel="1" x14ac:dyDescent="0.3">
      <c r="A215" s="51" t="s">
        <v>2803</v>
      </c>
      <c r="D215"/>
      <c r="E215"/>
      <c r="F215"/>
      <c r="G215"/>
      <c r="H215"/>
      <c r="K215"/>
      <c r="L215"/>
      <c r="M215"/>
      <c r="N215"/>
    </row>
    <row r="216" spans="1:14" outlineLevel="1" x14ac:dyDescent="0.3">
      <c r="A216" s="51" t="s">
        <v>2804</v>
      </c>
      <c r="D216"/>
      <c r="E216"/>
      <c r="F216"/>
      <c r="G216"/>
      <c r="H216"/>
      <c r="K216"/>
      <c r="L216"/>
      <c r="M216"/>
      <c r="N216"/>
    </row>
    <row r="217" spans="1:14" outlineLevel="1" x14ac:dyDescent="0.3">
      <c r="A217" s="51" t="s">
        <v>2805</v>
      </c>
      <c r="D217"/>
      <c r="E217"/>
      <c r="F217"/>
      <c r="G217"/>
      <c r="H217"/>
      <c r="K217"/>
      <c r="L217"/>
      <c r="M217"/>
      <c r="N217"/>
    </row>
    <row r="218" spans="1:14" outlineLevel="1" x14ac:dyDescent="0.3">
      <c r="A218" s="51" t="s">
        <v>2806</v>
      </c>
    </row>
    <row r="219" spans="1:14" outlineLevel="1" x14ac:dyDescent="0.3">
      <c r="A219" s="51" t="s">
        <v>2807</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D00-000000000000}"/>
    <hyperlink ref="B169" location="'2. Harmonised Glossary'!A9" display="Breakdown by Interest Rate" xr:uid="{00000000-0004-0000-0D00-000001000000}"/>
    <hyperlink ref="B206" location="'C. HTT Harmonised Glossary'!B19" display="9. Non-Performing Loans" xr:uid="{00000000-0004-0000-0D00-000002000000}"/>
    <hyperlink ref="B6" location="'F2. Sustainable PS data'!B9" display="1. Share of sustainable Public Sector Assets" xr:uid="{00000000-0004-0000-0D00-000003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243386"/>
  </sheetPr>
  <dimension ref="A1:I515"/>
  <sheetViews>
    <sheetView zoomScale="75" zoomScaleNormal="75" workbookViewId="0">
      <selection activeCell="F2" sqref="F2"/>
    </sheetView>
  </sheetViews>
  <sheetFormatPr defaultRowHeight="16.5" x14ac:dyDescent="0.3"/>
  <cols>
    <col min="1" max="1" width="13.25" customWidth="1"/>
    <col min="2" max="2" width="59" customWidth="1"/>
    <col min="3" max="7" width="36.75" customWidth="1"/>
  </cols>
  <sheetData>
    <row r="1" spans="1:9" ht="45" customHeight="1" x14ac:dyDescent="0.3">
      <c r="A1" s="517" t="s">
        <v>1382</v>
      </c>
      <c r="B1" s="517"/>
    </row>
    <row r="2" spans="1:9" ht="38.25" x14ac:dyDescent="0.3">
      <c r="A2" s="48" t="s">
        <v>2619</v>
      </c>
      <c r="B2" s="48"/>
      <c r="C2" s="49"/>
      <c r="D2" s="49"/>
      <c r="E2" s="49"/>
      <c r="F2" s="208" t="s">
        <v>2933</v>
      </c>
      <c r="G2" s="83"/>
    </row>
    <row r="3" spans="1:9" x14ac:dyDescent="0.3">
      <c r="A3" s="49"/>
      <c r="B3" s="49"/>
      <c r="C3" s="49"/>
      <c r="D3" s="49"/>
      <c r="E3" s="49"/>
      <c r="F3" s="49"/>
      <c r="G3" s="49"/>
    </row>
    <row r="4" spans="1:9" ht="15.75" customHeight="1" thickBot="1" x14ac:dyDescent="0.35">
      <c r="A4" s="49"/>
      <c r="B4" s="49"/>
      <c r="C4" s="50"/>
      <c r="D4" s="49"/>
      <c r="E4" s="49"/>
      <c r="F4" s="49"/>
      <c r="G4" s="49"/>
    </row>
    <row r="5" spans="1:9" ht="60.75" customHeight="1" thickBot="1" x14ac:dyDescent="0.35">
      <c r="A5" s="52"/>
      <c r="B5" s="53" t="s">
        <v>69</v>
      </c>
      <c r="C5" s="54" t="s">
        <v>70</v>
      </c>
      <c r="D5" s="52"/>
      <c r="E5" s="518" t="s">
        <v>1955</v>
      </c>
      <c r="F5" s="519"/>
      <c r="G5" s="151" t="s">
        <v>1954</v>
      </c>
      <c r="H5" s="149"/>
    </row>
    <row r="6" spans="1:9" x14ac:dyDescent="0.3">
      <c r="A6" s="51"/>
      <c r="B6" s="51"/>
      <c r="C6" s="51"/>
      <c r="D6" s="51"/>
      <c r="F6" s="152"/>
      <c r="G6" s="152"/>
    </row>
    <row r="7" spans="1:9" ht="18.75" customHeight="1" x14ac:dyDescent="0.3">
      <c r="A7" s="55"/>
      <c r="B7" s="503" t="s">
        <v>1982</v>
      </c>
      <c r="C7" s="504"/>
      <c r="D7" s="153"/>
      <c r="E7" s="503" t="s">
        <v>1971</v>
      </c>
      <c r="F7" s="502"/>
      <c r="G7" s="502"/>
      <c r="H7" s="504"/>
    </row>
    <row r="8" spans="1:9" ht="18.75" customHeight="1" x14ac:dyDescent="0.3">
      <c r="A8" s="51"/>
      <c r="B8" s="520" t="s">
        <v>1948</v>
      </c>
      <c r="C8" s="521"/>
      <c r="D8" s="153"/>
      <c r="E8" s="522" t="s">
        <v>80</v>
      </c>
      <c r="F8" s="523"/>
      <c r="G8" s="523"/>
      <c r="H8" s="524"/>
    </row>
    <row r="9" spans="1:9" ht="18.75" customHeight="1" x14ac:dyDescent="0.3">
      <c r="A9" s="51"/>
      <c r="B9" s="520" t="s">
        <v>1952</v>
      </c>
      <c r="C9" s="521"/>
      <c r="D9" s="154"/>
      <c r="E9" s="522"/>
      <c r="F9" s="523"/>
      <c r="G9" s="523"/>
      <c r="H9" s="524"/>
      <c r="I9" s="149"/>
    </row>
    <row r="10" spans="1:9" x14ac:dyDescent="0.3">
      <c r="A10" s="155"/>
      <c r="B10" s="525"/>
      <c r="C10" s="525"/>
      <c r="D10" s="153"/>
      <c r="E10" s="522"/>
      <c r="F10" s="523"/>
      <c r="G10" s="523"/>
      <c r="H10" s="524"/>
      <c r="I10" s="149"/>
    </row>
    <row r="11" spans="1:9" ht="17.25" thickBot="1" x14ac:dyDescent="0.35">
      <c r="A11" s="155"/>
      <c r="B11" s="526"/>
      <c r="C11" s="527"/>
      <c r="D11" s="154"/>
      <c r="E11" s="522"/>
      <c r="F11" s="523"/>
      <c r="G11" s="523"/>
      <c r="H11" s="524"/>
      <c r="I11" s="149"/>
    </row>
    <row r="12" spans="1:9" x14ac:dyDescent="0.3">
      <c r="A12" s="51"/>
      <c r="B12" s="156"/>
      <c r="C12" s="51"/>
      <c r="D12" s="51"/>
      <c r="E12" s="522"/>
      <c r="F12" s="523"/>
      <c r="G12" s="523"/>
      <c r="H12" s="524"/>
      <c r="I12" s="149"/>
    </row>
    <row r="13" spans="1:9" ht="15.75" customHeight="1" thickBot="1" x14ac:dyDescent="0.35">
      <c r="A13" s="51"/>
      <c r="B13" s="156"/>
      <c r="C13" s="51"/>
      <c r="D13" s="51"/>
      <c r="E13" s="512" t="s">
        <v>1983</v>
      </c>
      <c r="F13" s="513"/>
      <c r="G13" s="514" t="s">
        <v>1984</v>
      </c>
      <c r="H13" s="515"/>
      <c r="I13" s="149"/>
    </row>
    <row r="14" spans="1:9" x14ac:dyDescent="0.3">
      <c r="A14" s="51"/>
      <c r="B14" s="156"/>
      <c r="C14" s="51"/>
      <c r="D14" s="51"/>
      <c r="E14" s="157"/>
      <c r="F14" s="157"/>
      <c r="G14" s="51"/>
      <c r="H14" s="150"/>
    </row>
    <row r="15" spans="1:9" ht="18.75" customHeight="1" x14ac:dyDescent="0.3">
      <c r="A15" s="62"/>
      <c r="B15" s="516" t="s">
        <v>1985</v>
      </c>
      <c r="C15" s="516"/>
      <c r="D15" s="516"/>
      <c r="E15" s="62"/>
      <c r="F15" s="62"/>
      <c r="G15" s="62"/>
      <c r="H15" s="62"/>
    </row>
    <row r="16" spans="1:9" x14ac:dyDescent="0.3">
      <c r="A16" s="70"/>
      <c r="B16" s="70" t="s">
        <v>1949</v>
      </c>
      <c r="C16" s="70" t="s">
        <v>107</v>
      </c>
      <c r="D16" s="70" t="s">
        <v>1512</v>
      </c>
      <c r="E16" s="70"/>
      <c r="F16" s="70" t="s">
        <v>1950</v>
      </c>
      <c r="G16" s="70" t="s">
        <v>1951</v>
      </c>
      <c r="H16" s="70"/>
    </row>
    <row r="17" spans="1:8" x14ac:dyDescent="0.3">
      <c r="A17" s="51" t="s">
        <v>1956</v>
      </c>
      <c r="B17" s="68" t="s">
        <v>1957</v>
      </c>
      <c r="C17" s="158" t="s">
        <v>80</v>
      </c>
      <c r="D17" s="158" t="s">
        <v>80</v>
      </c>
      <c r="F17" s="133" t="str">
        <f>IF(OR('B1. HTT Mortgage Assets'!$C$15=0,C17="[For completion]"),"",C17/'B1. HTT Mortgage Assets'!$C$15)</f>
        <v/>
      </c>
      <c r="G17" s="133" t="str">
        <f>IF(OR('B1. HTT Mortgage Assets'!$F$28=0,D17="[For completion]"),"",D17/'B1. HTT Mortgage Assets'!$F$28)</f>
        <v/>
      </c>
    </row>
    <row r="18" spans="1:8" x14ac:dyDescent="0.3">
      <c r="A18" s="68" t="s">
        <v>1986</v>
      </c>
      <c r="B18" s="66"/>
      <c r="C18" s="68"/>
      <c r="D18" s="68"/>
      <c r="F18" s="68"/>
      <c r="G18" s="68"/>
    </row>
    <row r="19" spans="1:8" x14ac:dyDescent="0.3">
      <c r="A19" s="68" t="s">
        <v>1987</v>
      </c>
      <c r="B19" s="68"/>
      <c r="C19" s="68"/>
      <c r="D19" s="68"/>
      <c r="F19" s="68"/>
      <c r="G19" s="68"/>
    </row>
    <row r="20" spans="1:8" ht="18.75" customHeight="1" x14ac:dyDescent="0.3">
      <c r="A20" s="62"/>
      <c r="B20" s="516" t="s">
        <v>1952</v>
      </c>
      <c r="C20" s="516"/>
      <c r="D20" s="516"/>
      <c r="E20" s="62"/>
      <c r="F20" s="62"/>
      <c r="G20" s="62"/>
      <c r="H20" s="62"/>
    </row>
    <row r="21" spans="1:8" x14ac:dyDescent="0.3">
      <c r="A21" s="70"/>
      <c r="B21" s="70" t="s">
        <v>1988</v>
      </c>
      <c r="C21" s="70" t="s">
        <v>1958</v>
      </c>
      <c r="D21" s="70" t="s">
        <v>1959</v>
      </c>
      <c r="E21" s="70" t="s">
        <v>1960</v>
      </c>
      <c r="F21" s="70" t="s">
        <v>1989</v>
      </c>
      <c r="G21" s="70" t="s">
        <v>1961</v>
      </c>
      <c r="H21" s="70" t="s">
        <v>1962</v>
      </c>
    </row>
    <row r="22" spans="1:8" ht="15" customHeight="1" x14ac:dyDescent="0.3">
      <c r="A22" s="65"/>
      <c r="B22" s="159" t="s">
        <v>1990</v>
      </c>
      <c r="C22" s="159"/>
      <c r="D22" s="65"/>
      <c r="E22" s="65"/>
      <c r="F22" s="65"/>
      <c r="G22" s="65"/>
      <c r="H22" s="65"/>
    </row>
    <row r="23" spans="1:8" x14ac:dyDescent="0.3">
      <c r="A23" s="51" t="s">
        <v>1963</v>
      </c>
      <c r="B23" s="51" t="s">
        <v>1973</v>
      </c>
      <c r="C23" s="160" t="s">
        <v>80</v>
      </c>
      <c r="D23" s="160" t="s">
        <v>80</v>
      </c>
      <c r="E23" s="160" t="s">
        <v>80</v>
      </c>
      <c r="F23" s="160" t="s">
        <v>80</v>
      </c>
      <c r="G23" s="160" t="s">
        <v>80</v>
      </c>
      <c r="H23" s="148">
        <f>SUM(C23:G23)</f>
        <v>0</v>
      </c>
    </row>
    <row r="24" spans="1:8" x14ac:dyDescent="0.3">
      <c r="A24" s="51" t="s">
        <v>1964</v>
      </c>
      <c r="B24" s="51" t="s">
        <v>1972</v>
      </c>
      <c r="C24" s="160" t="s">
        <v>80</v>
      </c>
      <c r="D24" s="160" t="s">
        <v>80</v>
      </c>
      <c r="E24" s="160" t="s">
        <v>80</v>
      </c>
      <c r="F24" s="160" t="s">
        <v>80</v>
      </c>
      <c r="G24" s="160" t="s">
        <v>80</v>
      </c>
      <c r="H24" s="148">
        <f>SUM(C24:G24)</f>
        <v>0</v>
      </c>
    </row>
    <row r="25" spans="1:8" x14ac:dyDescent="0.3">
      <c r="A25" s="51" t="s">
        <v>1965</v>
      </c>
      <c r="B25" s="51" t="s">
        <v>1505</v>
      </c>
      <c r="C25" s="160" t="s">
        <v>80</v>
      </c>
      <c r="D25" s="160" t="s">
        <v>80</v>
      </c>
      <c r="E25" s="160" t="s">
        <v>80</v>
      </c>
      <c r="F25" s="160" t="s">
        <v>80</v>
      </c>
      <c r="G25" s="160" t="s">
        <v>80</v>
      </c>
      <c r="H25" s="148">
        <f>SUM(C25:G25)</f>
        <v>0</v>
      </c>
    </row>
    <row r="26" spans="1:8" x14ac:dyDescent="0.3">
      <c r="A26" s="51" t="s">
        <v>1966</v>
      </c>
      <c r="B26" s="51" t="s">
        <v>1953</v>
      </c>
      <c r="C26" s="141">
        <f>SUM(C23:C25)+SUM(C27:C32)</f>
        <v>0</v>
      </c>
      <c r="D26" s="141">
        <f>SUM(D23:D25)+SUM(D27:D32)</f>
        <v>0</v>
      </c>
      <c r="E26" s="141">
        <f>SUM(E23:E25)+SUM(E27:E32)</f>
        <v>0</v>
      </c>
      <c r="F26" s="141">
        <f>SUM(F23:F25)+SUM(F27:F32)</f>
        <v>0</v>
      </c>
      <c r="G26" s="141">
        <f>SUM(G23:G25)+SUM(G27:G32)</f>
        <v>0</v>
      </c>
      <c r="H26" s="141">
        <f>SUM(H23:H25)</f>
        <v>0</v>
      </c>
    </row>
    <row r="27" spans="1:8" x14ac:dyDescent="0.3">
      <c r="A27" s="51" t="s">
        <v>1967</v>
      </c>
      <c r="B27" s="175" t="s">
        <v>2174</v>
      </c>
      <c r="C27" s="160"/>
      <c r="D27" s="160"/>
      <c r="E27" s="160"/>
      <c r="F27" s="160"/>
      <c r="G27" s="160"/>
      <c r="H27" s="133">
        <f>IF(SUM(C27:G27)="","",SUM(C27:G27))</f>
        <v>0</v>
      </c>
    </row>
    <row r="28" spans="1:8" x14ac:dyDescent="0.3">
      <c r="A28" s="51" t="s">
        <v>1968</v>
      </c>
      <c r="B28" s="175" t="s">
        <v>2174</v>
      </c>
      <c r="C28" s="160"/>
      <c r="D28" s="160"/>
      <c r="E28" s="160"/>
      <c r="F28" s="160"/>
      <c r="G28" s="160"/>
      <c r="H28" s="148">
        <f>IF(SUM(C28:G28)="","",SUM(C28:G28))</f>
        <v>0</v>
      </c>
    </row>
    <row r="29" spans="1:8" x14ac:dyDescent="0.3">
      <c r="A29" s="51" t="s">
        <v>1969</v>
      </c>
      <c r="B29" s="175" t="s">
        <v>2174</v>
      </c>
      <c r="C29" s="160"/>
      <c r="D29" s="160"/>
      <c r="E29" s="160"/>
      <c r="F29" s="160"/>
      <c r="G29" s="160"/>
      <c r="H29" s="148">
        <f>IF(SUM(C29:G29)="","",SUM(C29:G29))</f>
        <v>0</v>
      </c>
    </row>
    <row r="30" spans="1:8" x14ac:dyDescent="0.3">
      <c r="A30" s="51" t="s">
        <v>1970</v>
      </c>
      <c r="B30" s="175" t="s">
        <v>2174</v>
      </c>
      <c r="C30" s="160"/>
      <c r="D30" s="160"/>
      <c r="E30" s="160"/>
      <c r="F30" s="160"/>
      <c r="G30" s="160"/>
      <c r="H30" s="148">
        <f>IF(SUM(C30:G30)="","",SUM(C30:G30))</f>
        <v>0</v>
      </c>
    </row>
    <row r="31" spans="1:8" x14ac:dyDescent="0.3">
      <c r="A31" s="51" t="s">
        <v>2172</v>
      </c>
      <c r="B31" s="175" t="s">
        <v>2174</v>
      </c>
      <c r="C31" s="161"/>
      <c r="D31" s="158"/>
      <c r="E31" s="158"/>
      <c r="F31" s="162"/>
      <c r="G31" s="163"/>
    </row>
    <row r="32" spans="1:8" x14ac:dyDescent="0.3">
      <c r="A32" s="51" t="s">
        <v>2173</v>
      </c>
      <c r="B32" s="175" t="s">
        <v>2174</v>
      </c>
      <c r="C32" s="126"/>
      <c r="D32" s="51"/>
      <c r="E32" s="51"/>
      <c r="F32" s="133"/>
      <c r="G32" s="57"/>
    </row>
    <row r="33" spans="1:7" x14ac:dyDescent="0.3">
      <c r="A33" s="51"/>
      <c r="B33" s="80"/>
      <c r="C33" s="126"/>
      <c r="D33" s="51"/>
      <c r="E33" s="51"/>
      <c r="F33" s="133"/>
      <c r="G33" s="57"/>
    </row>
    <row r="34" spans="1:7" x14ac:dyDescent="0.3">
      <c r="A34" s="51"/>
      <c r="B34" s="80"/>
      <c r="C34" s="126"/>
      <c r="D34" s="51"/>
      <c r="E34" s="51"/>
      <c r="F34" s="133"/>
      <c r="G34" s="57"/>
    </row>
    <row r="35" spans="1:7" x14ac:dyDescent="0.3">
      <c r="A35" s="51"/>
      <c r="B35" s="80"/>
      <c r="C35" s="126"/>
      <c r="D35" s="51"/>
      <c r="F35" s="133"/>
      <c r="G35" s="57"/>
    </row>
    <row r="36" spans="1:7" x14ac:dyDescent="0.3">
      <c r="A36" s="51"/>
      <c r="B36" s="51"/>
      <c r="C36" s="146"/>
      <c r="D36" s="146"/>
      <c r="E36" s="146"/>
      <c r="F36" s="146"/>
      <c r="G36" s="68"/>
    </row>
    <row r="37" spans="1:7" x14ac:dyDescent="0.3">
      <c r="A37" s="51"/>
      <c r="B37" s="51"/>
      <c r="C37" s="146"/>
      <c r="D37" s="146"/>
      <c r="E37" s="146"/>
      <c r="F37" s="146"/>
      <c r="G37" s="68"/>
    </row>
    <row r="38" spans="1:7" x14ac:dyDescent="0.3">
      <c r="A38" s="51"/>
      <c r="B38" s="51"/>
      <c r="C38" s="146"/>
      <c r="D38" s="146"/>
      <c r="E38" s="146"/>
      <c r="F38" s="146"/>
      <c r="G38" s="68"/>
    </row>
    <row r="39" spans="1:7" x14ac:dyDescent="0.3">
      <c r="A39" s="51"/>
      <c r="B39" s="51"/>
      <c r="C39" s="146"/>
      <c r="D39" s="146"/>
      <c r="E39" s="146"/>
      <c r="F39" s="146"/>
      <c r="G39" s="68"/>
    </row>
    <row r="40" spans="1:7" x14ac:dyDescent="0.3">
      <c r="A40" s="51"/>
      <c r="B40" s="51"/>
      <c r="C40" s="146"/>
      <c r="D40" s="146"/>
      <c r="E40" s="146"/>
      <c r="F40" s="146"/>
      <c r="G40" s="68"/>
    </row>
    <row r="41" spans="1:7" x14ac:dyDescent="0.3">
      <c r="A41" s="51"/>
      <c r="B41" s="51"/>
      <c r="C41" s="146"/>
      <c r="D41" s="146"/>
      <c r="E41" s="146"/>
      <c r="F41" s="146"/>
      <c r="G41" s="68"/>
    </row>
    <row r="42" spans="1:7" x14ac:dyDescent="0.3">
      <c r="A42" s="51"/>
      <c r="B42" s="51"/>
      <c r="C42" s="146"/>
      <c r="D42" s="146"/>
      <c r="E42" s="146"/>
      <c r="F42" s="146"/>
      <c r="G42" s="68"/>
    </row>
    <row r="43" spans="1:7" x14ac:dyDescent="0.3">
      <c r="A43" s="51"/>
      <c r="B43" s="51"/>
      <c r="C43" s="146"/>
      <c r="D43" s="146"/>
      <c r="E43" s="146"/>
      <c r="F43" s="146"/>
      <c r="G43" s="68"/>
    </row>
    <row r="44" spans="1:7" x14ac:dyDescent="0.3">
      <c r="A44" s="51"/>
      <c r="B44" s="51"/>
      <c r="C44" s="146"/>
      <c r="D44" s="146"/>
      <c r="E44" s="146"/>
      <c r="F44" s="146"/>
      <c r="G44" s="68"/>
    </row>
    <row r="45" spans="1:7" x14ac:dyDescent="0.3">
      <c r="A45" s="51"/>
      <c r="B45" s="51"/>
      <c r="C45" s="146"/>
      <c r="D45" s="146"/>
      <c r="E45" s="146"/>
      <c r="F45" s="146"/>
      <c r="G45" s="68"/>
    </row>
    <row r="46" spans="1:7" x14ac:dyDescent="0.3">
      <c r="A46" s="51"/>
      <c r="B46" s="51"/>
      <c r="C46" s="146"/>
      <c r="D46" s="146"/>
      <c r="E46" s="146"/>
      <c r="F46" s="146"/>
      <c r="G46" s="68"/>
    </row>
    <row r="47" spans="1:7" x14ac:dyDescent="0.3">
      <c r="A47" s="51"/>
      <c r="B47" s="51"/>
      <c r="C47" s="146"/>
      <c r="D47" s="146"/>
      <c r="E47" s="146"/>
      <c r="F47" s="146"/>
      <c r="G47" s="68"/>
    </row>
    <row r="48" spans="1:7" x14ac:dyDescent="0.3">
      <c r="A48" s="51"/>
      <c r="B48" s="51"/>
      <c r="C48" s="146"/>
      <c r="D48" s="146"/>
      <c r="E48" s="146"/>
      <c r="F48" s="146"/>
      <c r="G48" s="68"/>
    </row>
    <row r="49" spans="1:7" x14ac:dyDescent="0.3">
      <c r="A49" s="51"/>
      <c r="B49" s="51"/>
      <c r="C49" s="146"/>
      <c r="D49" s="146"/>
      <c r="E49" s="146"/>
      <c r="F49" s="146"/>
      <c r="G49" s="68"/>
    </row>
    <row r="50" spans="1:7" x14ac:dyDescent="0.3">
      <c r="A50" s="51"/>
      <c r="B50" s="51"/>
      <c r="C50" s="146"/>
      <c r="D50" s="146"/>
      <c r="E50" s="146"/>
      <c r="F50" s="146"/>
      <c r="G50" s="68"/>
    </row>
    <row r="51" spans="1:7" x14ac:dyDescent="0.3">
      <c r="A51" s="51"/>
      <c r="B51" s="51"/>
      <c r="C51" s="146"/>
      <c r="D51" s="146"/>
      <c r="E51" s="146"/>
      <c r="F51" s="146"/>
      <c r="G51" s="68"/>
    </row>
    <row r="52" spans="1:7" x14ac:dyDescent="0.3">
      <c r="A52" s="51"/>
      <c r="B52" s="51"/>
      <c r="C52" s="146"/>
      <c r="D52" s="146"/>
      <c r="E52" s="146"/>
      <c r="F52" s="146"/>
      <c r="G52" s="68"/>
    </row>
    <row r="53" spans="1:7" x14ac:dyDescent="0.3">
      <c r="A53" s="51"/>
      <c r="B53" s="51"/>
      <c r="C53" s="146"/>
      <c r="D53" s="146"/>
      <c r="E53" s="146"/>
      <c r="F53" s="146"/>
      <c r="G53" s="68"/>
    </row>
    <row r="54" spans="1:7" x14ac:dyDescent="0.3">
      <c r="A54" s="51"/>
      <c r="B54" s="51"/>
      <c r="C54" s="146"/>
      <c r="D54" s="146"/>
      <c r="E54" s="146"/>
      <c r="F54" s="146"/>
      <c r="G54" s="68"/>
    </row>
    <row r="55" spans="1:7" x14ac:dyDescent="0.3">
      <c r="A55" s="51"/>
      <c r="B55" s="51"/>
      <c r="C55" s="146"/>
      <c r="D55" s="146"/>
      <c r="E55" s="146"/>
      <c r="F55" s="146"/>
      <c r="G55" s="68"/>
    </row>
    <row r="56" spans="1:7" x14ac:dyDescent="0.3">
      <c r="A56" s="51"/>
      <c r="B56" s="51"/>
      <c r="C56" s="146"/>
      <c r="D56" s="146"/>
      <c r="E56" s="146"/>
      <c r="F56" s="146"/>
      <c r="G56" s="68"/>
    </row>
    <row r="57" spans="1:7" x14ac:dyDescent="0.3">
      <c r="A57" s="51"/>
      <c r="B57" s="51"/>
      <c r="C57" s="146"/>
      <c r="D57" s="146"/>
      <c r="E57" s="146"/>
      <c r="F57" s="146"/>
      <c r="G57" s="68"/>
    </row>
    <row r="58" spans="1:7" x14ac:dyDescent="0.3">
      <c r="A58" s="51"/>
      <c r="B58" s="51"/>
      <c r="C58" s="146"/>
      <c r="D58" s="146"/>
      <c r="E58" s="146"/>
      <c r="F58" s="146"/>
      <c r="G58" s="68"/>
    </row>
    <row r="59" spans="1:7" x14ac:dyDescent="0.3">
      <c r="A59" s="51"/>
      <c r="B59" s="51"/>
      <c r="C59" s="146"/>
      <c r="D59" s="146"/>
      <c r="E59" s="146"/>
      <c r="F59" s="146"/>
      <c r="G59" s="68"/>
    </row>
    <row r="60" spans="1:7" x14ac:dyDescent="0.3">
      <c r="A60" s="51"/>
      <c r="B60" s="51"/>
      <c r="C60" s="146"/>
      <c r="D60" s="146"/>
      <c r="E60" s="146"/>
      <c r="F60" s="146"/>
      <c r="G60" s="68"/>
    </row>
    <row r="61" spans="1:7" x14ac:dyDescent="0.3">
      <c r="A61" s="51"/>
      <c r="B61" s="51"/>
      <c r="C61" s="146"/>
      <c r="D61" s="146"/>
      <c r="E61" s="146"/>
      <c r="F61" s="146"/>
      <c r="G61" s="68"/>
    </row>
    <row r="62" spans="1:7" x14ac:dyDescent="0.3">
      <c r="A62" s="51"/>
      <c r="B62" s="51"/>
      <c r="C62" s="146"/>
      <c r="D62" s="146"/>
      <c r="E62" s="146"/>
      <c r="F62" s="146"/>
      <c r="G62" s="68"/>
    </row>
    <row r="63" spans="1:7" x14ac:dyDescent="0.3">
      <c r="A63" s="51"/>
      <c r="B63" s="90"/>
      <c r="C63" s="164"/>
      <c r="D63" s="164"/>
      <c r="E63" s="146"/>
      <c r="F63" s="164"/>
      <c r="G63" s="68"/>
    </row>
    <row r="64" spans="1:7" x14ac:dyDescent="0.3">
      <c r="A64" s="51"/>
      <c r="B64" s="51"/>
      <c r="C64" s="146"/>
      <c r="D64" s="146"/>
      <c r="E64" s="146"/>
      <c r="F64" s="146"/>
      <c r="G64" s="68"/>
    </row>
    <row r="65" spans="1:7" x14ac:dyDescent="0.3">
      <c r="A65" s="51"/>
      <c r="B65" s="51"/>
      <c r="C65" s="146"/>
      <c r="D65" s="146"/>
      <c r="E65" s="146"/>
      <c r="F65" s="146"/>
      <c r="G65" s="68"/>
    </row>
    <row r="66" spans="1:7" x14ac:dyDescent="0.3">
      <c r="A66" s="51"/>
      <c r="B66" s="51"/>
      <c r="C66" s="146"/>
      <c r="D66" s="146"/>
      <c r="E66" s="146"/>
      <c r="F66" s="146"/>
      <c r="G66" s="68"/>
    </row>
    <row r="67" spans="1:7" x14ac:dyDescent="0.3">
      <c r="A67" s="51"/>
      <c r="B67" s="90"/>
      <c r="C67" s="164"/>
      <c r="D67" s="164"/>
      <c r="E67" s="146"/>
      <c r="F67" s="164"/>
      <c r="G67" s="68"/>
    </row>
    <row r="68" spans="1:7" x14ac:dyDescent="0.3">
      <c r="A68" s="51"/>
      <c r="B68" s="68"/>
      <c r="C68" s="146"/>
      <c r="D68" s="146"/>
      <c r="E68" s="146"/>
      <c r="F68" s="146"/>
      <c r="G68" s="68"/>
    </row>
    <row r="69" spans="1:7" x14ac:dyDescent="0.3">
      <c r="A69" s="51"/>
      <c r="B69" s="51"/>
      <c r="C69" s="146"/>
      <c r="D69" s="146"/>
      <c r="E69" s="146"/>
      <c r="F69" s="146"/>
      <c r="G69" s="68"/>
    </row>
    <row r="70" spans="1:7" x14ac:dyDescent="0.3">
      <c r="A70" s="51"/>
      <c r="B70" s="68"/>
      <c r="C70" s="146"/>
      <c r="D70" s="146"/>
      <c r="E70" s="146"/>
      <c r="F70" s="146"/>
      <c r="G70" s="68"/>
    </row>
    <row r="71" spans="1:7" x14ac:dyDescent="0.3">
      <c r="A71" s="51"/>
      <c r="B71" s="68"/>
      <c r="C71" s="146"/>
      <c r="D71" s="146"/>
      <c r="E71" s="146"/>
      <c r="F71" s="146"/>
      <c r="G71" s="68"/>
    </row>
    <row r="72" spans="1:7" x14ac:dyDescent="0.3">
      <c r="A72" s="51"/>
      <c r="B72" s="68"/>
      <c r="C72" s="146"/>
      <c r="D72" s="146"/>
      <c r="E72" s="146"/>
      <c r="F72" s="146"/>
      <c r="G72" s="68"/>
    </row>
    <row r="73" spans="1:7" x14ac:dyDescent="0.3">
      <c r="A73" s="51"/>
      <c r="B73" s="68"/>
      <c r="C73" s="146"/>
      <c r="D73" s="146"/>
      <c r="E73" s="146"/>
      <c r="F73" s="146"/>
      <c r="G73" s="68"/>
    </row>
    <row r="74" spans="1:7" x14ac:dyDescent="0.3">
      <c r="A74" s="51"/>
      <c r="B74" s="68"/>
      <c r="C74" s="146"/>
      <c r="D74" s="146"/>
      <c r="E74" s="146"/>
      <c r="F74" s="146"/>
      <c r="G74" s="68"/>
    </row>
    <row r="75" spans="1:7" x14ac:dyDescent="0.3">
      <c r="A75" s="51"/>
      <c r="B75" s="68"/>
      <c r="C75" s="146"/>
      <c r="D75" s="146"/>
      <c r="E75" s="146"/>
      <c r="F75" s="146"/>
      <c r="G75" s="68"/>
    </row>
    <row r="76" spans="1:7" x14ac:dyDescent="0.3">
      <c r="A76" s="51"/>
      <c r="B76" s="68"/>
      <c r="C76" s="146"/>
      <c r="D76" s="146"/>
      <c r="E76" s="146"/>
      <c r="F76" s="146"/>
      <c r="G76" s="68"/>
    </row>
    <row r="77" spans="1:7" x14ac:dyDescent="0.3">
      <c r="A77" s="51"/>
      <c r="B77" s="68"/>
      <c r="C77" s="146"/>
      <c r="D77" s="146"/>
      <c r="E77" s="146"/>
      <c r="F77" s="146"/>
      <c r="G77" s="68"/>
    </row>
    <row r="78" spans="1:7" x14ac:dyDescent="0.3">
      <c r="A78" s="51"/>
      <c r="B78" s="68"/>
      <c r="C78" s="146"/>
      <c r="D78" s="146"/>
      <c r="E78" s="146"/>
      <c r="F78" s="146"/>
      <c r="G78" s="68"/>
    </row>
    <row r="79" spans="1:7" x14ac:dyDescent="0.3">
      <c r="A79" s="51"/>
      <c r="B79" s="80"/>
      <c r="C79" s="146"/>
      <c r="D79" s="146"/>
      <c r="E79" s="146"/>
      <c r="F79" s="146"/>
      <c r="G79" s="68"/>
    </row>
    <row r="80" spans="1:7" x14ac:dyDescent="0.3">
      <c r="A80" s="51"/>
      <c r="B80" s="80"/>
      <c r="C80" s="146"/>
      <c r="D80" s="146"/>
      <c r="E80" s="146"/>
      <c r="F80" s="146"/>
      <c r="G80" s="68"/>
    </row>
    <row r="81" spans="1:7" x14ac:dyDescent="0.3">
      <c r="A81" s="51"/>
      <c r="B81" s="80"/>
      <c r="C81" s="146"/>
      <c r="D81" s="146"/>
      <c r="E81" s="146"/>
      <c r="F81" s="146"/>
      <c r="G81" s="68"/>
    </row>
    <row r="82" spans="1:7" x14ac:dyDescent="0.3">
      <c r="A82" s="51"/>
      <c r="B82" s="80"/>
      <c r="C82" s="146"/>
      <c r="D82" s="146"/>
      <c r="E82" s="146"/>
      <c r="F82" s="146"/>
      <c r="G82" s="68"/>
    </row>
    <row r="83" spans="1:7" x14ac:dyDescent="0.3">
      <c r="A83" s="51"/>
      <c r="B83" s="80"/>
      <c r="C83" s="146"/>
      <c r="D83" s="146"/>
      <c r="E83" s="146"/>
      <c r="F83" s="146"/>
      <c r="G83" s="68"/>
    </row>
    <row r="84" spans="1:7" x14ac:dyDescent="0.3">
      <c r="A84" s="51"/>
      <c r="B84" s="80"/>
      <c r="C84" s="146"/>
      <c r="D84" s="146"/>
      <c r="E84" s="146"/>
      <c r="F84" s="146"/>
      <c r="G84" s="68"/>
    </row>
    <row r="85" spans="1:7" x14ac:dyDescent="0.3">
      <c r="A85" s="51"/>
      <c r="B85" s="80"/>
      <c r="C85" s="146"/>
      <c r="D85" s="146"/>
      <c r="E85" s="146"/>
      <c r="F85" s="146"/>
      <c r="G85" s="68"/>
    </row>
    <row r="86" spans="1:7" x14ac:dyDescent="0.3">
      <c r="A86" s="51"/>
      <c r="B86" s="80"/>
      <c r="C86" s="146"/>
      <c r="D86" s="146"/>
      <c r="E86" s="146"/>
      <c r="F86" s="146"/>
      <c r="G86" s="68"/>
    </row>
    <row r="87" spans="1:7" x14ac:dyDescent="0.3">
      <c r="A87" s="51"/>
      <c r="B87" s="80"/>
      <c r="C87" s="146"/>
      <c r="D87" s="146"/>
      <c r="E87" s="146"/>
      <c r="F87" s="146"/>
      <c r="G87" s="68"/>
    </row>
    <row r="88" spans="1:7" x14ac:dyDescent="0.3">
      <c r="A88" s="51"/>
      <c r="B88" s="80"/>
      <c r="C88" s="146"/>
      <c r="D88" s="146"/>
      <c r="E88" s="146"/>
      <c r="F88" s="146"/>
      <c r="G88" s="68"/>
    </row>
    <row r="89" spans="1:7" x14ac:dyDescent="0.3">
      <c r="A89" s="70"/>
      <c r="B89" s="70"/>
      <c r="C89" s="70"/>
      <c r="D89" s="70"/>
      <c r="E89" s="70"/>
      <c r="F89" s="70"/>
      <c r="G89" s="70"/>
    </row>
    <row r="90" spans="1:7" x14ac:dyDescent="0.3">
      <c r="A90" s="51"/>
      <c r="B90" s="68"/>
      <c r="C90" s="146"/>
      <c r="D90" s="146"/>
      <c r="E90" s="146"/>
      <c r="F90" s="146"/>
      <c r="G90" s="68"/>
    </row>
    <row r="91" spans="1:7" x14ac:dyDescent="0.3">
      <c r="A91" s="51"/>
      <c r="B91" s="68"/>
      <c r="C91" s="146"/>
      <c r="D91" s="146"/>
      <c r="E91" s="146"/>
      <c r="F91" s="146"/>
      <c r="G91" s="68"/>
    </row>
    <row r="92" spans="1:7" x14ac:dyDescent="0.3">
      <c r="A92" s="51"/>
      <c r="B92" s="68"/>
      <c r="C92" s="146"/>
      <c r="D92" s="146"/>
      <c r="E92" s="146"/>
      <c r="F92" s="146"/>
      <c r="G92" s="68"/>
    </row>
    <row r="93" spans="1:7" x14ac:dyDescent="0.3">
      <c r="A93" s="51"/>
      <c r="B93" s="68"/>
      <c r="C93" s="146"/>
      <c r="D93" s="146"/>
      <c r="E93" s="146"/>
      <c r="F93" s="146"/>
      <c r="G93" s="68"/>
    </row>
    <row r="94" spans="1:7" x14ac:dyDescent="0.3">
      <c r="A94" s="51"/>
      <c r="B94" s="68"/>
      <c r="C94" s="146"/>
      <c r="D94" s="146"/>
      <c r="E94" s="146"/>
      <c r="F94" s="146"/>
      <c r="G94" s="68"/>
    </row>
    <row r="95" spans="1:7" x14ac:dyDescent="0.3">
      <c r="A95" s="51"/>
      <c r="B95" s="68"/>
      <c r="C95" s="146"/>
      <c r="D95" s="146"/>
      <c r="E95" s="146"/>
      <c r="F95" s="146"/>
      <c r="G95" s="68"/>
    </row>
    <row r="96" spans="1:7" x14ac:dyDescent="0.3">
      <c r="A96" s="51"/>
      <c r="B96" s="68"/>
      <c r="C96" s="146"/>
      <c r="D96" s="146"/>
      <c r="E96" s="146"/>
      <c r="F96" s="146"/>
      <c r="G96" s="68"/>
    </row>
    <row r="97" spans="1:7" x14ac:dyDescent="0.3">
      <c r="A97" s="51"/>
      <c r="B97" s="68"/>
      <c r="C97" s="146"/>
      <c r="D97" s="146"/>
      <c r="E97" s="146"/>
      <c r="F97" s="146"/>
      <c r="G97" s="68"/>
    </row>
    <row r="98" spans="1:7" x14ac:dyDescent="0.3">
      <c r="A98" s="51"/>
      <c r="B98" s="68"/>
      <c r="C98" s="146"/>
      <c r="D98" s="146"/>
      <c r="E98" s="146"/>
      <c r="F98" s="146"/>
      <c r="G98" s="68"/>
    </row>
    <row r="99" spans="1:7" x14ac:dyDescent="0.3">
      <c r="A99" s="51"/>
      <c r="B99" s="68"/>
      <c r="C99" s="146"/>
      <c r="D99" s="146"/>
      <c r="E99" s="146"/>
      <c r="F99" s="146"/>
      <c r="G99" s="68"/>
    </row>
    <row r="100" spans="1:7" x14ac:dyDescent="0.3">
      <c r="A100" s="51"/>
      <c r="B100" s="68"/>
      <c r="C100" s="146"/>
      <c r="D100" s="146"/>
      <c r="E100" s="146"/>
      <c r="F100" s="146"/>
      <c r="G100" s="68"/>
    </row>
    <row r="101" spans="1:7" x14ac:dyDescent="0.3">
      <c r="A101" s="51"/>
      <c r="B101" s="68"/>
      <c r="C101" s="146"/>
      <c r="D101" s="146"/>
      <c r="E101" s="146"/>
      <c r="F101" s="146"/>
      <c r="G101" s="68"/>
    </row>
    <row r="102" spans="1:7" x14ac:dyDescent="0.3">
      <c r="A102" s="51"/>
      <c r="B102" s="68"/>
      <c r="C102" s="146"/>
      <c r="D102" s="146"/>
      <c r="E102" s="146"/>
      <c r="F102" s="146"/>
      <c r="G102" s="68"/>
    </row>
    <row r="103" spans="1:7" x14ac:dyDescent="0.3">
      <c r="A103" s="51"/>
      <c r="B103" s="68"/>
      <c r="C103" s="146"/>
      <c r="D103" s="146"/>
      <c r="E103" s="146"/>
      <c r="F103" s="146"/>
      <c r="G103" s="68"/>
    </row>
    <row r="104" spans="1:7" x14ac:dyDescent="0.3">
      <c r="A104" s="51"/>
      <c r="B104" s="68"/>
      <c r="C104" s="146"/>
      <c r="D104" s="146"/>
      <c r="E104" s="146"/>
      <c r="F104" s="146"/>
      <c r="G104" s="68"/>
    </row>
    <row r="105" spans="1:7" x14ac:dyDescent="0.3">
      <c r="A105" s="51"/>
      <c r="B105" s="68"/>
      <c r="C105" s="146"/>
      <c r="D105" s="146"/>
      <c r="E105" s="146"/>
      <c r="F105" s="146"/>
      <c r="G105" s="68"/>
    </row>
    <row r="106" spans="1:7" x14ac:dyDescent="0.3">
      <c r="A106" s="51"/>
      <c r="B106" s="68"/>
      <c r="C106" s="146"/>
      <c r="D106" s="146"/>
      <c r="E106" s="146"/>
      <c r="F106" s="146"/>
      <c r="G106" s="68"/>
    </row>
    <row r="107" spans="1:7" x14ac:dyDescent="0.3">
      <c r="A107" s="51"/>
      <c r="B107" s="68"/>
      <c r="C107" s="146"/>
      <c r="D107" s="146"/>
      <c r="E107" s="146"/>
      <c r="F107" s="146"/>
      <c r="G107" s="68"/>
    </row>
    <row r="108" spans="1:7" x14ac:dyDescent="0.3">
      <c r="A108" s="51"/>
      <c r="B108" s="68"/>
      <c r="C108" s="146"/>
      <c r="D108" s="146"/>
      <c r="E108" s="146"/>
      <c r="F108" s="146"/>
      <c r="G108" s="68"/>
    </row>
    <row r="109" spans="1:7" x14ac:dyDescent="0.3">
      <c r="A109" s="51"/>
      <c r="B109" s="68"/>
      <c r="C109" s="146"/>
      <c r="D109" s="146"/>
      <c r="E109" s="146"/>
      <c r="F109" s="146"/>
      <c r="G109" s="68"/>
    </row>
    <row r="110" spans="1:7" x14ac:dyDescent="0.3">
      <c r="A110" s="51"/>
      <c r="B110" s="68"/>
      <c r="C110" s="146"/>
      <c r="D110" s="146"/>
      <c r="E110" s="146"/>
      <c r="F110" s="146"/>
      <c r="G110" s="68"/>
    </row>
    <row r="111" spans="1:7" x14ac:dyDescent="0.3">
      <c r="A111" s="51"/>
      <c r="B111" s="68"/>
      <c r="C111" s="146"/>
      <c r="D111" s="146"/>
      <c r="E111" s="146"/>
      <c r="F111" s="146"/>
      <c r="G111" s="68"/>
    </row>
    <row r="112" spans="1:7" x14ac:dyDescent="0.3">
      <c r="A112" s="51"/>
      <c r="B112" s="68"/>
      <c r="C112" s="146"/>
      <c r="D112" s="146"/>
      <c r="E112" s="146"/>
      <c r="F112" s="146"/>
      <c r="G112" s="68"/>
    </row>
    <row r="113" spans="1:7" x14ac:dyDescent="0.3">
      <c r="A113" s="51"/>
      <c r="B113" s="68"/>
      <c r="C113" s="146"/>
      <c r="D113" s="146"/>
      <c r="E113" s="146"/>
      <c r="F113" s="146"/>
      <c r="G113" s="68"/>
    </row>
    <row r="114" spans="1:7" x14ac:dyDescent="0.3">
      <c r="A114" s="51"/>
      <c r="B114" s="68"/>
      <c r="C114" s="146"/>
      <c r="D114" s="146"/>
      <c r="E114" s="146"/>
      <c r="F114" s="146"/>
      <c r="G114" s="68"/>
    </row>
    <row r="115" spans="1:7" x14ac:dyDescent="0.3">
      <c r="A115" s="51"/>
      <c r="B115" s="68"/>
      <c r="C115" s="146"/>
      <c r="D115" s="146"/>
      <c r="E115" s="146"/>
      <c r="F115" s="146"/>
      <c r="G115" s="68"/>
    </row>
    <row r="116" spans="1:7" x14ac:dyDescent="0.3">
      <c r="A116" s="51"/>
      <c r="B116" s="68"/>
      <c r="C116" s="146"/>
      <c r="D116" s="146"/>
      <c r="E116" s="146"/>
      <c r="F116" s="146"/>
      <c r="G116" s="68"/>
    </row>
    <row r="117" spans="1:7" x14ac:dyDescent="0.3">
      <c r="A117" s="51"/>
      <c r="B117" s="68"/>
      <c r="C117" s="146"/>
      <c r="D117" s="146"/>
      <c r="E117" s="146"/>
      <c r="F117" s="146"/>
      <c r="G117" s="68"/>
    </row>
    <row r="118" spans="1:7" x14ac:dyDescent="0.3">
      <c r="A118" s="51"/>
      <c r="B118" s="68"/>
      <c r="C118" s="146"/>
      <c r="D118" s="146"/>
      <c r="E118" s="146"/>
      <c r="F118" s="146"/>
      <c r="G118" s="68"/>
    </row>
    <row r="119" spans="1:7" x14ac:dyDescent="0.3">
      <c r="A119" s="51"/>
      <c r="B119" s="68"/>
      <c r="C119" s="146"/>
      <c r="D119" s="146"/>
      <c r="E119" s="146"/>
      <c r="F119" s="146"/>
      <c r="G119" s="68"/>
    </row>
    <row r="120" spans="1:7" x14ac:dyDescent="0.3">
      <c r="A120" s="51"/>
      <c r="B120" s="68"/>
      <c r="C120" s="146"/>
      <c r="D120" s="146"/>
      <c r="E120" s="146"/>
      <c r="F120" s="146"/>
      <c r="G120" s="68"/>
    </row>
    <row r="121" spans="1:7" x14ac:dyDescent="0.3">
      <c r="A121" s="51"/>
      <c r="B121" s="68"/>
      <c r="C121" s="146"/>
      <c r="D121" s="146"/>
      <c r="E121" s="146"/>
      <c r="F121" s="146"/>
      <c r="G121" s="68"/>
    </row>
    <row r="122" spans="1:7" x14ac:dyDescent="0.3">
      <c r="A122" s="51"/>
      <c r="B122" s="68"/>
      <c r="C122" s="146"/>
      <c r="D122" s="146"/>
      <c r="E122" s="146"/>
      <c r="F122" s="146"/>
      <c r="G122" s="68"/>
    </row>
    <row r="123" spans="1:7" x14ac:dyDescent="0.3">
      <c r="A123" s="51"/>
      <c r="B123" s="68"/>
      <c r="C123" s="146"/>
      <c r="D123" s="146"/>
      <c r="E123" s="146"/>
      <c r="F123" s="146"/>
      <c r="G123" s="68"/>
    </row>
    <row r="124" spans="1:7" x14ac:dyDescent="0.3">
      <c r="A124" s="51"/>
      <c r="B124" s="68"/>
      <c r="C124" s="146"/>
      <c r="D124" s="146"/>
      <c r="E124" s="146"/>
      <c r="F124" s="146"/>
      <c r="G124" s="68"/>
    </row>
    <row r="125" spans="1:7" x14ac:dyDescent="0.3">
      <c r="A125" s="51"/>
      <c r="B125" s="68"/>
      <c r="C125" s="146"/>
      <c r="D125" s="146"/>
      <c r="E125" s="146"/>
      <c r="F125" s="146"/>
      <c r="G125" s="68"/>
    </row>
    <row r="126" spans="1:7" x14ac:dyDescent="0.3">
      <c r="A126" s="51"/>
      <c r="B126" s="68"/>
      <c r="C126" s="146"/>
      <c r="D126" s="146"/>
      <c r="E126" s="146"/>
      <c r="F126" s="146"/>
      <c r="G126" s="68"/>
    </row>
    <row r="127" spans="1:7" x14ac:dyDescent="0.3">
      <c r="A127" s="51"/>
      <c r="B127" s="68"/>
      <c r="C127" s="146"/>
      <c r="D127" s="146"/>
      <c r="E127" s="146"/>
      <c r="F127" s="146"/>
      <c r="G127" s="68"/>
    </row>
    <row r="128" spans="1:7" x14ac:dyDescent="0.3">
      <c r="A128" s="51"/>
      <c r="B128" s="68"/>
      <c r="C128" s="146"/>
      <c r="D128" s="146"/>
      <c r="E128" s="146"/>
      <c r="F128" s="146"/>
      <c r="G128" s="68"/>
    </row>
    <row r="129" spans="1:7" x14ac:dyDescent="0.3">
      <c r="A129" s="51"/>
      <c r="B129" s="68"/>
      <c r="C129" s="146"/>
      <c r="D129" s="146"/>
      <c r="E129" s="146"/>
      <c r="F129" s="146"/>
      <c r="G129" s="68"/>
    </row>
    <row r="130" spans="1:7" x14ac:dyDescent="0.3">
      <c r="A130" s="51"/>
      <c r="B130" s="68"/>
      <c r="C130" s="146"/>
      <c r="D130" s="146"/>
      <c r="E130" s="146"/>
      <c r="F130" s="146"/>
      <c r="G130" s="68"/>
    </row>
    <row r="131" spans="1:7" x14ac:dyDescent="0.3">
      <c r="A131" s="51"/>
      <c r="B131" s="68"/>
      <c r="C131" s="146"/>
      <c r="D131" s="146"/>
      <c r="E131" s="146"/>
      <c r="F131" s="146"/>
      <c r="G131" s="68"/>
    </row>
    <row r="132" spans="1:7" x14ac:dyDescent="0.3">
      <c r="A132" s="51"/>
      <c r="B132" s="68"/>
      <c r="C132" s="146"/>
      <c r="D132" s="146"/>
      <c r="E132" s="146"/>
      <c r="F132" s="146"/>
      <c r="G132" s="68"/>
    </row>
    <row r="133" spans="1:7" x14ac:dyDescent="0.3">
      <c r="A133" s="51"/>
      <c r="B133" s="68"/>
      <c r="C133" s="146"/>
      <c r="D133" s="146"/>
      <c r="E133" s="146"/>
      <c r="F133" s="146"/>
      <c r="G133" s="68"/>
    </row>
    <row r="134" spans="1:7" x14ac:dyDescent="0.3">
      <c r="A134" s="51"/>
      <c r="B134" s="68"/>
      <c r="C134" s="146"/>
      <c r="D134" s="146"/>
      <c r="E134" s="146"/>
      <c r="F134" s="146"/>
      <c r="G134" s="68"/>
    </row>
    <row r="135" spans="1:7" x14ac:dyDescent="0.3">
      <c r="A135" s="51"/>
      <c r="B135" s="68"/>
      <c r="C135" s="146"/>
      <c r="D135" s="146"/>
      <c r="E135" s="146"/>
      <c r="F135" s="146"/>
      <c r="G135" s="68"/>
    </row>
    <row r="136" spans="1:7" x14ac:dyDescent="0.3">
      <c r="A136" s="51"/>
      <c r="B136" s="68"/>
      <c r="C136" s="146"/>
      <c r="D136" s="146"/>
      <c r="E136" s="146"/>
      <c r="F136" s="146"/>
      <c r="G136" s="68"/>
    </row>
    <row r="137" spans="1:7" x14ac:dyDescent="0.3">
      <c r="A137" s="51"/>
      <c r="B137" s="68"/>
      <c r="C137" s="146"/>
      <c r="D137" s="146"/>
      <c r="E137" s="146"/>
      <c r="F137" s="146"/>
      <c r="G137" s="68"/>
    </row>
    <row r="138" spans="1:7" x14ac:dyDescent="0.3">
      <c r="A138" s="51"/>
      <c r="B138" s="68"/>
      <c r="C138" s="146"/>
      <c r="D138" s="146"/>
      <c r="E138" s="146"/>
      <c r="F138" s="146"/>
      <c r="G138" s="68"/>
    </row>
    <row r="139" spans="1:7" x14ac:dyDescent="0.3">
      <c r="A139" s="51"/>
      <c r="B139" s="68"/>
      <c r="C139" s="146"/>
      <c r="D139" s="146"/>
      <c r="E139" s="146"/>
      <c r="F139" s="146"/>
      <c r="G139" s="68"/>
    </row>
    <row r="140" spans="1:7" x14ac:dyDescent="0.3">
      <c r="A140" s="70"/>
      <c r="B140" s="70"/>
      <c r="C140" s="70"/>
      <c r="D140" s="70"/>
      <c r="E140" s="70"/>
      <c r="F140" s="70"/>
      <c r="G140" s="70"/>
    </row>
    <row r="141" spans="1:7" x14ac:dyDescent="0.3">
      <c r="A141" s="51"/>
      <c r="B141" s="51"/>
      <c r="C141" s="146"/>
      <c r="D141" s="146"/>
      <c r="E141" s="165"/>
      <c r="F141" s="146"/>
      <c r="G141" s="68"/>
    </row>
    <row r="142" spans="1:7" x14ac:dyDescent="0.3">
      <c r="A142" s="51"/>
      <c r="B142" s="51"/>
      <c r="C142" s="146"/>
      <c r="D142" s="146"/>
      <c r="E142" s="165"/>
      <c r="F142" s="146"/>
      <c r="G142" s="68"/>
    </row>
    <row r="143" spans="1:7" x14ac:dyDescent="0.3">
      <c r="A143" s="51"/>
      <c r="B143" s="51"/>
      <c r="C143" s="146"/>
      <c r="D143" s="146"/>
      <c r="E143" s="165"/>
      <c r="F143" s="146"/>
      <c r="G143" s="68"/>
    </row>
    <row r="144" spans="1:7" x14ac:dyDescent="0.3">
      <c r="A144" s="51"/>
      <c r="B144" s="51"/>
      <c r="C144" s="146"/>
      <c r="D144" s="146"/>
      <c r="E144" s="165"/>
      <c r="F144" s="146"/>
      <c r="G144" s="68"/>
    </row>
    <row r="145" spans="1:7" x14ac:dyDescent="0.3">
      <c r="A145" s="51"/>
      <c r="B145" s="51"/>
      <c r="C145" s="146"/>
      <c r="D145" s="146"/>
      <c r="E145" s="165"/>
      <c r="F145" s="146"/>
      <c r="G145" s="68"/>
    </row>
    <row r="146" spans="1:7" x14ac:dyDescent="0.3">
      <c r="A146" s="51"/>
      <c r="B146" s="51"/>
      <c r="C146" s="146"/>
      <c r="D146" s="146"/>
      <c r="E146" s="165"/>
      <c r="F146" s="146"/>
      <c r="G146" s="68"/>
    </row>
    <row r="147" spans="1:7" x14ac:dyDescent="0.3">
      <c r="A147" s="51"/>
      <c r="B147" s="51"/>
      <c r="C147" s="146"/>
      <c r="D147" s="146"/>
      <c r="E147" s="165"/>
      <c r="F147" s="146"/>
      <c r="G147" s="68"/>
    </row>
    <row r="148" spans="1:7" x14ac:dyDescent="0.3">
      <c r="A148" s="51"/>
      <c r="B148" s="51"/>
      <c r="C148" s="146"/>
      <c r="D148" s="146"/>
      <c r="E148" s="165"/>
      <c r="F148" s="146"/>
      <c r="G148" s="68"/>
    </row>
    <row r="149" spans="1:7" x14ac:dyDescent="0.3">
      <c r="A149" s="51"/>
      <c r="B149" s="51"/>
      <c r="C149" s="146"/>
      <c r="D149" s="146"/>
      <c r="E149" s="165"/>
      <c r="F149" s="146"/>
      <c r="G149" s="68"/>
    </row>
    <row r="150" spans="1:7" x14ac:dyDescent="0.3">
      <c r="A150" s="70"/>
      <c r="B150" s="70"/>
      <c r="C150" s="70"/>
      <c r="D150" s="70"/>
      <c r="E150" s="70"/>
      <c r="F150" s="70"/>
      <c r="G150" s="70"/>
    </row>
    <row r="151" spans="1:7" x14ac:dyDescent="0.3">
      <c r="A151" s="51"/>
      <c r="B151" s="51"/>
      <c r="C151" s="146"/>
      <c r="D151" s="146"/>
      <c r="E151" s="165"/>
      <c r="F151" s="146"/>
      <c r="G151" s="68"/>
    </row>
    <row r="152" spans="1:7" x14ac:dyDescent="0.3">
      <c r="A152" s="51"/>
      <c r="B152" s="51"/>
      <c r="C152" s="146"/>
      <c r="D152" s="146"/>
      <c r="E152" s="165"/>
      <c r="F152" s="146"/>
      <c r="G152" s="68"/>
    </row>
    <row r="153" spans="1:7" x14ac:dyDescent="0.3">
      <c r="A153" s="51"/>
      <c r="B153" s="51"/>
      <c r="C153" s="146"/>
      <c r="D153" s="146"/>
      <c r="E153" s="165"/>
      <c r="F153" s="146"/>
      <c r="G153" s="68"/>
    </row>
    <row r="154" spans="1:7" x14ac:dyDescent="0.3">
      <c r="A154" s="51"/>
      <c r="B154" s="51"/>
      <c r="C154" s="51"/>
      <c r="D154" s="51"/>
      <c r="E154" s="49"/>
      <c r="F154" s="51"/>
      <c r="G154" s="68"/>
    </row>
    <row r="155" spans="1:7" x14ac:dyDescent="0.3">
      <c r="A155" s="51"/>
      <c r="B155" s="51"/>
      <c r="C155" s="51"/>
      <c r="D155" s="51"/>
      <c r="E155" s="49"/>
      <c r="F155" s="51"/>
      <c r="G155" s="68"/>
    </row>
    <row r="156" spans="1:7" x14ac:dyDescent="0.3">
      <c r="A156" s="51"/>
      <c r="B156" s="51"/>
      <c r="C156" s="51"/>
      <c r="D156" s="51"/>
      <c r="E156" s="49"/>
      <c r="F156" s="51"/>
      <c r="G156" s="68"/>
    </row>
    <row r="157" spans="1:7" x14ac:dyDescent="0.3">
      <c r="A157" s="51"/>
      <c r="B157" s="51"/>
      <c r="C157" s="51"/>
      <c r="D157" s="51"/>
      <c r="E157" s="49"/>
      <c r="F157" s="51"/>
      <c r="G157" s="68"/>
    </row>
    <row r="158" spans="1:7" x14ac:dyDescent="0.3">
      <c r="A158" s="51"/>
      <c r="B158" s="51"/>
      <c r="C158" s="51"/>
      <c r="D158" s="51"/>
      <c r="E158" s="49"/>
      <c r="F158" s="51"/>
      <c r="G158" s="68"/>
    </row>
    <row r="159" spans="1:7" x14ac:dyDescent="0.3">
      <c r="A159" s="51"/>
      <c r="B159" s="51"/>
      <c r="C159" s="51"/>
      <c r="D159" s="51"/>
      <c r="E159" s="49"/>
      <c r="F159" s="51"/>
      <c r="G159" s="68"/>
    </row>
    <row r="160" spans="1:7" x14ac:dyDescent="0.3">
      <c r="A160" s="70"/>
      <c r="B160" s="70"/>
      <c r="C160" s="70"/>
      <c r="D160" s="70"/>
      <c r="E160" s="70"/>
      <c r="F160" s="70"/>
      <c r="G160" s="70"/>
    </row>
    <row r="161" spans="1:7" x14ac:dyDescent="0.3">
      <c r="A161" s="51"/>
      <c r="B161" s="47"/>
      <c r="C161" s="146"/>
      <c r="D161" s="146"/>
      <c r="E161" s="165"/>
      <c r="F161" s="146"/>
      <c r="G161" s="68"/>
    </row>
    <row r="162" spans="1:7" x14ac:dyDescent="0.3">
      <c r="A162" s="51"/>
      <c r="B162" s="47"/>
      <c r="C162" s="146"/>
      <c r="D162" s="146"/>
      <c r="E162" s="165"/>
      <c r="F162" s="146"/>
      <c r="G162" s="68"/>
    </row>
    <row r="163" spans="1:7" x14ac:dyDescent="0.3">
      <c r="A163" s="51"/>
      <c r="B163" s="47"/>
      <c r="C163" s="146"/>
      <c r="D163" s="146"/>
      <c r="E163" s="146"/>
      <c r="F163" s="146"/>
      <c r="G163" s="68"/>
    </row>
    <row r="164" spans="1:7" x14ac:dyDescent="0.3">
      <c r="A164" s="51"/>
      <c r="B164" s="47"/>
      <c r="C164" s="146"/>
      <c r="D164" s="146"/>
      <c r="E164" s="146"/>
      <c r="F164" s="146"/>
      <c r="G164" s="68"/>
    </row>
    <row r="165" spans="1:7" x14ac:dyDescent="0.3">
      <c r="A165" s="51"/>
      <c r="B165" s="47"/>
      <c r="C165" s="146"/>
      <c r="D165" s="146"/>
      <c r="E165" s="146"/>
      <c r="F165" s="146"/>
      <c r="G165" s="68"/>
    </row>
    <row r="166" spans="1:7" x14ac:dyDescent="0.3">
      <c r="A166" s="51"/>
      <c r="B166" s="66"/>
      <c r="C166" s="146"/>
      <c r="D166" s="146"/>
      <c r="E166" s="146"/>
      <c r="F166" s="146"/>
      <c r="G166" s="68"/>
    </row>
    <row r="167" spans="1:7" x14ac:dyDescent="0.3">
      <c r="A167" s="51"/>
      <c r="B167" s="66"/>
      <c r="C167" s="146"/>
      <c r="D167" s="146"/>
      <c r="E167" s="146"/>
      <c r="F167" s="146"/>
      <c r="G167" s="68"/>
    </row>
    <row r="168" spans="1:7" x14ac:dyDescent="0.3">
      <c r="A168" s="51"/>
      <c r="B168" s="47"/>
      <c r="C168" s="146"/>
      <c r="D168" s="146"/>
      <c r="E168" s="146"/>
      <c r="F168" s="146"/>
      <c r="G168" s="68"/>
    </row>
    <row r="169" spans="1:7" x14ac:dyDescent="0.3">
      <c r="A169" s="51"/>
      <c r="B169" s="47"/>
      <c r="C169" s="146"/>
      <c r="D169" s="146"/>
      <c r="E169" s="146"/>
      <c r="F169" s="146"/>
      <c r="G169" s="68"/>
    </row>
    <row r="170" spans="1:7" x14ac:dyDescent="0.3">
      <c r="A170" s="70"/>
      <c r="B170" s="70"/>
      <c r="C170" s="70"/>
      <c r="D170" s="70"/>
      <c r="E170" s="70"/>
      <c r="F170" s="70"/>
      <c r="G170" s="70"/>
    </row>
    <row r="171" spans="1:7" x14ac:dyDescent="0.3">
      <c r="A171" s="51"/>
      <c r="B171" s="51"/>
      <c r="C171" s="146"/>
      <c r="D171" s="146"/>
      <c r="E171" s="165"/>
      <c r="F171" s="146"/>
      <c r="G171" s="68"/>
    </row>
    <row r="172" spans="1:7" x14ac:dyDescent="0.3">
      <c r="A172" s="51"/>
      <c r="B172" s="166"/>
      <c r="C172" s="146"/>
      <c r="D172" s="146"/>
      <c r="E172" s="165"/>
      <c r="F172" s="146"/>
      <c r="G172" s="68"/>
    </row>
    <row r="173" spans="1:7" x14ac:dyDescent="0.3">
      <c r="A173" s="51"/>
      <c r="B173" s="166"/>
      <c r="C173" s="146"/>
      <c r="D173" s="146"/>
      <c r="E173" s="165"/>
      <c r="F173" s="146"/>
      <c r="G173" s="68"/>
    </row>
    <row r="174" spans="1:7" x14ac:dyDescent="0.3">
      <c r="A174" s="51"/>
      <c r="B174" s="166"/>
      <c r="C174" s="146"/>
      <c r="D174" s="146"/>
      <c r="E174" s="165"/>
      <c r="F174" s="146"/>
      <c r="G174" s="68"/>
    </row>
    <row r="175" spans="1:7" x14ac:dyDescent="0.3">
      <c r="A175" s="51"/>
      <c r="B175" s="166"/>
      <c r="C175" s="146"/>
      <c r="D175" s="146"/>
      <c r="E175" s="165"/>
      <c r="F175" s="146"/>
      <c r="G175" s="68"/>
    </row>
    <row r="176" spans="1:7" x14ac:dyDescent="0.3">
      <c r="A176" s="51"/>
      <c r="B176" s="68"/>
      <c r="C176" s="68"/>
      <c r="D176" s="68"/>
      <c r="E176" s="68"/>
      <c r="F176" s="68"/>
      <c r="G176" s="68"/>
    </row>
    <row r="177" spans="1:7" x14ac:dyDescent="0.3">
      <c r="A177" s="51"/>
      <c r="B177" s="68"/>
      <c r="C177" s="68"/>
      <c r="D177" s="68"/>
      <c r="E177" s="68"/>
      <c r="F177" s="68"/>
      <c r="G177" s="68"/>
    </row>
    <row r="178" spans="1:7" x14ac:dyDescent="0.3">
      <c r="A178" s="51"/>
      <c r="B178" s="68"/>
      <c r="C178" s="68"/>
      <c r="D178" s="68"/>
      <c r="E178" s="68"/>
      <c r="F178" s="68"/>
      <c r="G178" s="68"/>
    </row>
    <row r="179" spans="1:7" ht="20.25" x14ac:dyDescent="0.3">
      <c r="A179" s="117"/>
      <c r="B179" s="145"/>
      <c r="C179" s="144"/>
      <c r="D179" s="144"/>
      <c r="E179" s="144"/>
      <c r="F179" s="144"/>
      <c r="G179" s="144"/>
    </row>
    <row r="180" spans="1:7" x14ac:dyDescent="0.3">
      <c r="A180" s="70"/>
      <c r="B180" s="70"/>
      <c r="C180" s="70"/>
      <c r="D180" s="70"/>
      <c r="E180" s="70"/>
      <c r="F180" s="70"/>
      <c r="G180" s="70"/>
    </row>
    <row r="181" spans="1:7" x14ac:dyDescent="0.3">
      <c r="A181" s="51"/>
      <c r="B181" s="68"/>
      <c r="C181" s="126"/>
      <c r="D181" s="51"/>
      <c r="E181" s="65"/>
      <c r="F181" s="83"/>
      <c r="G181" s="83"/>
    </row>
    <row r="182" spans="1:7" x14ac:dyDescent="0.3">
      <c r="A182" s="65"/>
      <c r="B182" s="91"/>
      <c r="C182" s="65"/>
      <c r="D182" s="65"/>
      <c r="E182" s="65"/>
      <c r="F182" s="83"/>
      <c r="G182" s="83"/>
    </row>
    <row r="183" spans="1:7" x14ac:dyDescent="0.3">
      <c r="A183" s="51"/>
      <c r="B183" s="68"/>
      <c r="C183" s="65"/>
      <c r="D183" s="65"/>
      <c r="E183" s="65"/>
      <c r="F183" s="83"/>
      <c r="G183" s="83"/>
    </row>
    <row r="184" spans="1:7" x14ac:dyDescent="0.3">
      <c r="A184" s="51"/>
      <c r="B184" s="68"/>
      <c r="C184" s="126"/>
      <c r="D184" s="127"/>
      <c r="E184" s="65"/>
      <c r="F184" s="133"/>
      <c r="G184" s="133"/>
    </row>
    <row r="185" spans="1:7" x14ac:dyDescent="0.3">
      <c r="A185" s="51"/>
      <c r="B185" s="68"/>
      <c r="C185" s="126"/>
      <c r="D185" s="127"/>
      <c r="E185" s="65"/>
      <c r="F185" s="133"/>
      <c r="G185" s="133"/>
    </row>
    <row r="186" spans="1:7" x14ac:dyDescent="0.3">
      <c r="A186" s="51"/>
      <c r="B186" s="68"/>
      <c r="C186" s="126"/>
      <c r="D186" s="127"/>
      <c r="E186" s="65"/>
      <c r="F186" s="133"/>
      <c r="G186" s="133"/>
    </row>
    <row r="187" spans="1:7" x14ac:dyDescent="0.3">
      <c r="A187" s="51"/>
      <c r="B187" s="68"/>
      <c r="C187" s="126"/>
      <c r="D187" s="127"/>
      <c r="E187" s="65"/>
      <c r="F187" s="133"/>
      <c r="G187" s="133"/>
    </row>
    <row r="188" spans="1:7" x14ac:dyDescent="0.3">
      <c r="A188" s="51"/>
      <c r="B188" s="68"/>
      <c r="C188" s="126"/>
      <c r="D188" s="127"/>
      <c r="E188" s="65"/>
      <c r="F188" s="133"/>
      <c r="G188" s="133"/>
    </row>
    <row r="189" spans="1:7" x14ac:dyDescent="0.3">
      <c r="A189" s="51"/>
      <c r="B189" s="68"/>
      <c r="C189" s="126"/>
      <c r="D189" s="127"/>
      <c r="E189" s="65"/>
      <c r="F189" s="133"/>
      <c r="G189" s="133"/>
    </row>
    <row r="190" spans="1:7" x14ac:dyDescent="0.3">
      <c r="A190" s="51"/>
      <c r="B190" s="68"/>
      <c r="C190" s="126"/>
      <c r="D190" s="127"/>
      <c r="E190" s="65"/>
      <c r="F190" s="133"/>
      <c r="G190" s="133"/>
    </row>
    <row r="191" spans="1:7" x14ac:dyDescent="0.3">
      <c r="A191" s="51"/>
      <c r="B191" s="68"/>
      <c r="C191" s="126"/>
      <c r="D191" s="127"/>
      <c r="E191" s="65"/>
      <c r="F191" s="133"/>
      <c r="G191" s="133"/>
    </row>
    <row r="192" spans="1:7" x14ac:dyDescent="0.3">
      <c r="A192" s="51"/>
      <c r="B192" s="68"/>
      <c r="C192" s="126"/>
      <c r="D192" s="127"/>
      <c r="E192" s="65"/>
      <c r="F192" s="133"/>
      <c r="G192" s="133"/>
    </row>
    <row r="193" spans="1:7" x14ac:dyDescent="0.3">
      <c r="A193" s="51"/>
      <c r="B193" s="68"/>
      <c r="C193" s="126"/>
      <c r="D193" s="127"/>
      <c r="E193" s="68"/>
      <c r="F193" s="133"/>
      <c r="G193" s="133"/>
    </row>
    <row r="194" spans="1:7" x14ac:dyDescent="0.3">
      <c r="A194" s="51"/>
      <c r="B194" s="68"/>
      <c r="C194" s="126"/>
      <c r="D194" s="127"/>
      <c r="E194" s="68"/>
      <c r="F194" s="133"/>
      <c r="G194" s="133"/>
    </row>
    <row r="195" spans="1:7" x14ac:dyDescent="0.3">
      <c r="A195" s="51"/>
      <c r="B195" s="68"/>
      <c r="C195" s="126"/>
      <c r="D195" s="127"/>
      <c r="E195" s="68"/>
      <c r="F195" s="133"/>
      <c r="G195" s="133"/>
    </row>
    <row r="196" spans="1:7" x14ac:dyDescent="0.3">
      <c r="A196" s="51"/>
      <c r="B196" s="68"/>
      <c r="C196" s="126"/>
      <c r="D196" s="127"/>
      <c r="E196" s="68"/>
      <c r="F196" s="133"/>
      <c r="G196" s="133"/>
    </row>
    <row r="197" spans="1:7" x14ac:dyDescent="0.3">
      <c r="A197" s="51"/>
      <c r="B197" s="68"/>
      <c r="C197" s="126"/>
      <c r="D197" s="127"/>
      <c r="E197" s="68"/>
      <c r="F197" s="133"/>
      <c r="G197" s="133"/>
    </row>
    <row r="198" spans="1:7" x14ac:dyDescent="0.3">
      <c r="A198" s="51"/>
      <c r="B198" s="68"/>
      <c r="C198" s="126"/>
      <c r="D198" s="127"/>
      <c r="E198" s="68"/>
      <c r="F198" s="133"/>
      <c r="G198" s="133"/>
    </row>
    <row r="199" spans="1:7" x14ac:dyDescent="0.3">
      <c r="A199" s="51"/>
      <c r="B199" s="68"/>
      <c r="C199" s="126"/>
      <c r="D199" s="127"/>
      <c r="E199" s="51"/>
      <c r="F199" s="133"/>
      <c r="G199" s="133"/>
    </row>
    <row r="200" spans="1:7" x14ac:dyDescent="0.3">
      <c r="A200" s="51"/>
      <c r="B200" s="68"/>
      <c r="C200" s="126"/>
      <c r="D200" s="127"/>
      <c r="E200" s="167"/>
      <c r="F200" s="133"/>
      <c r="G200" s="133"/>
    </row>
    <row r="201" spans="1:7" x14ac:dyDescent="0.3">
      <c r="A201" s="51"/>
      <c r="B201" s="68"/>
      <c r="C201" s="126"/>
      <c r="D201" s="127"/>
      <c r="E201" s="167"/>
      <c r="F201" s="133"/>
      <c r="G201" s="133"/>
    </row>
    <row r="202" spans="1:7" x14ac:dyDescent="0.3">
      <c r="A202" s="51"/>
      <c r="B202" s="68"/>
      <c r="C202" s="126"/>
      <c r="D202" s="127"/>
      <c r="E202" s="167"/>
      <c r="F202" s="133"/>
      <c r="G202" s="133"/>
    </row>
    <row r="203" spans="1:7" x14ac:dyDescent="0.3">
      <c r="A203" s="51"/>
      <c r="B203" s="68"/>
      <c r="C203" s="126"/>
      <c r="D203" s="127"/>
      <c r="E203" s="167"/>
      <c r="F203" s="133"/>
      <c r="G203" s="133"/>
    </row>
    <row r="204" spans="1:7" x14ac:dyDescent="0.3">
      <c r="A204" s="51"/>
      <c r="B204" s="68"/>
      <c r="C204" s="126"/>
      <c r="D204" s="127"/>
      <c r="E204" s="167"/>
      <c r="F204" s="133"/>
      <c r="G204" s="133"/>
    </row>
    <row r="205" spans="1:7" x14ac:dyDescent="0.3">
      <c r="A205" s="51"/>
      <c r="B205" s="68"/>
      <c r="C205" s="126"/>
      <c r="D205" s="127"/>
      <c r="E205" s="167"/>
      <c r="F205" s="133"/>
      <c r="G205" s="133"/>
    </row>
    <row r="206" spans="1:7" x14ac:dyDescent="0.3">
      <c r="A206" s="51"/>
      <c r="B206" s="68"/>
      <c r="C206" s="126"/>
      <c r="D206" s="127"/>
      <c r="E206" s="167"/>
      <c r="F206" s="133"/>
      <c r="G206" s="133"/>
    </row>
    <row r="207" spans="1:7" x14ac:dyDescent="0.3">
      <c r="A207" s="51"/>
      <c r="B207" s="68"/>
      <c r="C207" s="126"/>
      <c r="D207" s="127"/>
      <c r="E207" s="167"/>
      <c r="F207" s="133"/>
      <c r="G207" s="133"/>
    </row>
    <row r="208" spans="1:7" x14ac:dyDescent="0.3">
      <c r="A208" s="51"/>
      <c r="B208" s="78"/>
      <c r="C208" s="128"/>
      <c r="D208" s="76"/>
      <c r="E208" s="167"/>
      <c r="F208" s="168"/>
      <c r="G208" s="168"/>
    </row>
    <row r="209" spans="1:7" x14ac:dyDescent="0.3">
      <c r="A209" s="70"/>
      <c r="B209" s="70"/>
      <c r="C209" s="70"/>
      <c r="D209" s="70"/>
      <c r="E209" s="70"/>
      <c r="F209" s="70"/>
      <c r="G209" s="70"/>
    </row>
    <row r="210" spans="1:7" x14ac:dyDescent="0.3">
      <c r="A210" s="51"/>
      <c r="B210" s="51"/>
      <c r="C210" s="146"/>
      <c r="D210" s="51"/>
      <c r="E210" s="51"/>
      <c r="F210" s="141"/>
      <c r="G210" s="141"/>
    </row>
    <row r="211" spans="1:7" x14ac:dyDescent="0.3">
      <c r="A211" s="51"/>
      <c r="B211" s="51"/>
      <c r="C211" s="51"/>
      <c r="D211" s="51"/>
      <c r="E211" s="51"/>
      <c r="F211" s="141"/>
      <c r="G211" s="141"/>
    </row>
    <row r="212" spans="1:7" x14ac:dyDescent="0.3">
      <c r="A212" s="51"/>
      <c r="B212" s="68"/>
      <c r="C212" s="51"/>
      <c r="D212" s="51"/>
      <c r="E212" s="51"/>
      <c r="F212" s="141"/>
      <c r="G212" s="141"/>
    </row>
    <row r="213" spans="1:7" x14ac:dyDescent="0.3">
      <c r="A213" s="51"/>
      <c r="B213" s="51"/>
      <c r="C213" s="126"/>
      <c r="D213" s="127"/>
      <c r="E213" s="51"/>
      <c r="F213" s="133"/>
      <c r="G213" s="133"/>
    </row>
    <row r="214" spans="1:7" x14ac:dyDescent="0.3">
      <c r="A214" s="51"/>
      <c r="B214" s="51"/>
      <c r="C214" s="126"/>
      <c r="D214" s="127"/>
      <c r="E214" s="51"/>
      <c r="F214" s="133"/>
      <c r="G214" s="133"/>
    </row>
    <row r="215" spans="1:7" x14ac:dyDescent="0.3">
      <c r="A215" s="51"/>
      <c r="B215" s="51"/>
      <c r="C215" s="126"/>
      <c r="D215" s="127"/>
      <c r="E215" s="51"/>
      <c r="F215" s="133"/>
      <c r="G215" s="133"/>
    </row>
    <row r="216" spans="1:7" x14ac:dyDescent="0.3">
      <c r="A216" s="51"/>
      <c r="B216" s="51"/>
      <c r="C216" s="126"/>
      <c r="D216" s="127"/>
      <c r="E216" s="51"/>
      <c r="F216" s="133"/>
      <c r="G216" s="133"/>
    </row>
    <row r="217" spans="1:7" x14ac:dyDescent="0.3">
      <c r="A217" s="51"/>
      <c r="B217" s="51"/>
      <c r="C217" s="126"/>
      <c r="D217" s="127"/>
      <c r="E217" s="51"/>
      <c r="F217" s="133"/>
      <c r="G217" s="133"/>
    </row>
    <row r="218" spans="1:7" x14ac:dyDescent="0.3">
      <c r="A218" s="51"/>
      <c r="B218" s="51"/>
      <c r="C218" s="126"/>
      <c r="D218" s="127"/>
      <c r="E218" s="51"/>
      <c r="F218" s="133"/>
      <c r="G218" s="133"/>
    </row>
    <row r="219" spans="1:7" x14ac:dyDescent="0.3">
      <c r="A219" s="51"/>
      <c r="B219" s="51"/>
      <c r="C219" s="126"/>
      <c r="D219" s="127"/>
      <c r="E219" s="51"/>
      <c r="F219" s="133"/>
      <c r="G219" s="133"/>
    </row>
    <row r="220" spans="1:7" x14ac:dyDescent="0.3">
      <c r="A220" s="51"/>
      <c r="B220" s="51"/>
      <c r="C220" s="126"/>
      <c r="D220" s="127"/>
      <c r="E220" s="51"/>
      <c r="F220" s="133"/>
      <c r="G220" s="133"/>
    </row>
    <row r="221" spans="1:7" x14ac:dyDescent="0.3">
      <c r="A221" s="51"/>
      <c r="B221" s="78"/>
      <c r="C221" s="126"/>
      <c r="D221" s="127"/>
      <c r="E221" s="51"/>
      <c r="F221" s="133"/>
      <c r="G221" s="133"/>
    </row>
    <row r="222" spans="1:7" x14ac:dyDescent="0.3">
      <c r="A222" s="51"/>
      <c r="B222" s="80"/>
      <c r="C222" s="126"/>
      <c r="D222" s="127"/>
      <c r="E222" s="51"/>
      <c r="F222" s="133"/>
      <c r="G222" s="133"/>
    </row>
    <row r="223" spans="1:7" x14ac:dyDescent="0.3">
      <c r="A223" s="51"/>
      <c r="B223" s="80"/>
      <c r="C223" s="126"/>
      <c r="D223" s="127"/>
      <c r="E223" s="51"/>
      <c r="F223" s="133"/>
      <c r="G223" s="133"/>
    </row>
    <row r="224" spans="1:7" x14ac:dyDescent="0.3">
      <c r="A224" s="51"/>
      <c r="B224" s="80"/>
      <c r="C224" s="126"/>
      <c r="D224" s="127"/>
      <c r="E224" s="51"/>
      <c r="F224" s="133"/>
      <c r="G224" s="133"/>
    </row>
    <row r="225" spans="1:7" x14ac:dyDescent="0.3">
      <c r="A225" s="51"/>
      <c r="B225" s="80"/>
      <c r="C225" s="126"/>
      <c r="D225" s="127"/>
      <c r="E225" s="51"/>
      <c r="F225" s="133"/>
      <c r="G225" s="133"/>
    </row>
    <row r="226" spans="1:7" x14ac:dyDescent="0.3">
      <c r="A226" s="51"/>
      <c r="B226" s="80"/>
      <c r="C226" s="126"/>
      <c r="D226" s="127"/>
      <c r="E226" s="51"/>
      <c r="F226" s="133"/>
      <c r="G226" s="133"/>
    </row>
    <row r="227" spans="1:7" x14ac:dyDescent="0.3">
      <c r="A227" s="51"/>
      <c r="B227" s="80"/>
      <c r="C227" s="126"/>
      <c r="D227" s="127"/>
      <c r="E227" s="51"/>
      <c r="F227" s="133"/>
      <c r="G227" s="133"/>
    </row>
    <row r="228" spans="1:7" x14ac:dyDescent="0.3">
      <c r="A228" s="51"/>
      <c r="B228" s="80"/>
      <c r="C228" s="51"/>
      <c r="D228" s="51"/>
      <c r="E228" s="51"/>
      <c r="F228" s="133"/>
      <c r="G228" s="133"/>
    </row>
    <row r="229" spans="1:7" x14ac:dyDescent="0.3">
      <c r="A229" s="51"/>
      <c r="B229" s="80"/>
      <c r="C229" s="51"/>
      <c r="D229" s="51"/>
      <c r="E229" s="51"/>
      <c r="F229" s="133"/>
      <c r="G229" s="133"/>
    </row>
    <row r="230" spans="1:7" x14ac:dyDescent="0.3">
      <c r="A230" s="51"/>
      <c r="B230" s="80"/>
      <c r="C230" s="51"/>
      <c r="D230" s="51"/>
      <c r="E230" s="51"/>
      <c r="F230" s="133"/>
      <c r="G230" s="133"/>
    </row>
    <row r="231" spans="1:7" x14ac:dyDescent="0.3">
      <c r="A231" s="70"/>
      <c r="B231" s="70"/>
      <c r="C231" s="70"/>
      <c r="D231" s="70"/>
      <c r="E231" s="70"/>
      <c r="F231" s="70"/>
      <c r="G231" s="70"/>
    </row>
    <row r="232" spans="1:7" x14ac:dyDescent="0.3">
      <c r="A232" s="51"/>
      <c r="B232" s="51"/>
      <c r="C232" s="146"/>
      <c r="D232" s="51"/>
      <c r="E232" s="51"/>
      <c r="F232" s="141"/>
      <c r="G232" s="141"/>
    </row>
    <row r="233" spans="1:7" x14ac:dyDescent="0.3">
      <c r="A233" s="51"/>
      <c r="B233" s="51"/>
      <c r="C233" s="51"/>
      <c r="D233" s="51"/>
      <c r="E233" s="51"/>
      <c r="F233" s="141"/>
      <c r="G233" s="141"/>
    </row>
    <row r="234" spans="1:7" x14ac:dyDescent="0.3">
      <c r="A234" s="51"/>
      <c r="B234" s="68"/>
      <c r="C234" s="51"/>
      <c r="D234" s="51"/>
      <c r="E234" s="51"/>
      <c r="F234" s="141"/>
      <c r="G234" s="141"/>
    </row>
    <row r="235" spans="1:7" x14ac:dyDescent="0.3">
      <c r="A235" s="51"/>
      <c r="B235" s="51"/>
      <c r="C235" s="126"/>
      <c r="D235" s="127"/>
      <c r="E235" s="51"/>
      <c r="F235" s="133"/>
      <c r="G235" s="133"/>
    </row>
    <row r="236" spans="1:7" x14ac:dyDescent="0.3">
      <c r="A236" s="51"/>
      <c r="B236" s="51"/>
      <c r="C236" s="126"/>
      <c r="D236" s="127"/>
      <c r="E236" s="51"/>
      <c r="F236" s="133"/>
      <c r="G236" s="133"/>
    </row>
    <row r="237" spans="1:7" x14ac:dyDescent="0.3">
      <c r="A237" s="51"/>
      <c r="B237" s="51"/>
      <c r="C237" s="126"/>
      <c r="D237" s="127"/>
      <c r="E237" s="51"/>
      <c r="F237" s="133"/>
      <c r="G237" s="133"/>
    </row>
    <row r="238" spans="1:7" x14ac:dyDescent="0.3">
      <c r="A238" s="51"/>
      <c r="B238" s="51"/>
      <c r="C238" s="126"/>
      <c r="D238" s="127"/>
      <c r="E238" s="51"/>
      <c r="F238" s="133"/>
      <c r="G238" s="133"/>
    </row>
    <row r="239" spans="1:7" x14ac:dyDescent="0.3">
      <c r="A239" s="51"/>
      <c r="B239" s="51"/>
      <c r="C239" s="126"/>
      <c r="D239" s="127"/>
      <c r="E239" s="51"/>
      <c r="F239" s="133"/>
      <c r="G239" s="133"/>
    </row>
    <row r="240" spans="1:7" x14ac:dyDescent="0.3">
      <c r="A240" s="51"/>
      <c r="B240" s="51"/>
      <c r="C240" s="126"/>
      <c r="D240" s="127"/>
      <c r="E240" s="51"/>
      <c r="F240" s="133"/>
      <c r="G240" s="133"/>
    </row>
    <row r="241" spans="1:7" x14ac:dyDescent="0.3">
      <c r="A241" s="51"/>
      <c r="B241" s="51"/>
      <c r="C241" s="126"/>
      <c r="D241" s="127"/>
      <c r="E241" s="51"/>
      <c r="F241" s="133"/>
      <c r="G241" s="133"/>
    </row>
    <row r="242" spans="1:7" x14ac:dyDescent="0.3">
      <c r="A242" s="51"/>
      <c r="B242" s="51"/>
      <c r="C242" s="126"/>
      <c r="D242" s="127"/>
      <c r="E242" s="51"/>
      <c r="F242" s="133"/>
      <c r="G242" s="133"/>
    </row>
    <row r="243" spans="1:7" x14ac:dyDescent="0.3">
      <c r="A243" s="51"/>
      <c r="B243" s="78"/>
      <c r="C243" s="126"/>
      <c r="D243" s="127"/>
      <c r="E243" s="51"/>
      <c r="F243" s="133"/>
      <c r="G243" s="133"/>
    </row>
    <row r="244" spans="1:7" x14ac:dyDescent="0.3">
      <c r="A244" s="51"/>
      <c r="B244" s="80"/>
      <c r="C244" s="126"/>
      <c r="D244" s="127"/>
      <c r="E244" s="51"/>
      <c r="F244" s="133"/>
      <c r="G244" s="133"/>
    </row>
    <row r="245" spans="1:7" x14ac:dyDescent="0.3">
      <c r="A245" s="51"/>
      <c r="B245" s="80"/>
      <c r="C245" s="126"/>
      <c r="D245" s="127"/>
      <c r="E245" s="51"/>
      <c r="F245" s="133"/>
      <c r="G245" s="133"/>
    </row>
    <row r="246" spans="1:7" x14ac:dyDescent="0.3">
      <c r="A246" s="51"/>
      <c r="B246" s="80"/>
      <c r="C246" s="126"/>
      <c r="D246" s="127"/>
      <c r="E246" s="51"/>
      <c r="F246" s="133"/>
      <c r="G246" s="133"/>
    </row>
    <row r="247" spans="1:7" x14ac:dyDescent="0.3">
      <c r="A247" s="51"/>
      <c r="B247" s="80"/>
      <c r="C247" s="126"/>
      <c r="D247" s="127"/>
      <c r="E247" s="51"/>
      <c r="F247" s="133"/>
      <c r="G247" s="133"/>
    </row>
    <row r="248" spans="1:7" x14ac:dyDescent="0.3">
      <c r="A248" s="51"/>
      <c r="B248" s="80"/>
      <c r="C248" s="126"/>
      <c r="D248" s="127"/>
      <c r="E248" s="51"/>
      <c r="F248" s="133"/>
      <c r="G248" s="133"/>
    </row>
    <row r="249" spans="1:7" x14ac:dyDescent="0.3">
      <c r="A249" s="51"/>
      <c r="B249" s="80"/>
      <c r="C249" s="126"/>
      <c r="D249" s="127"/>
      <c r="E249" s="51"/>
      <c r="F249" s="133"/>
      <c r="G249" s="133"/>
    </row>
    <row r="250" spans="1:7" x14ac:dyDescent="0.3">
      <c r="A250" s="51"/>
      <c r="B250" s="80"/>
      <c r="C250" s="51"/>
      <c r="D250" s="51"/>
      <c r="E250" s="51"/>
      <c r="F250" s="77"/>
      <c r="G250" s="77"/>
    </row>
    <row r="251" spans="1:7" x14ac:dyDescent="0.3">
      <c r="A251" s="51"/>
      <c r="B251" s="80"/>
      <c r="C251" s="51"/>
      <c r="D251" s="51"/>
      <c r="E251" s="51"/>
      <c r="F251" s="77"/>
      <c r="G251" s="77"/>
    </row>
    <row r="252" spans="1:7" x14ac:dyDescent="0.3">
      <c r="A252" s="51"/>
      <c r="B252" s="80"/>
      <c r="C252" s="51"/>
      <c r="D252" s="51"/>
      <c r="E252" s="51"/>
      <c r="F252" s="77"/>
      <c r="G252" s="77"/>
    </row>
    <row r="253" spans="1:7" x14ac:dyDescent="0.3">
      <c r="A253" s="70"/>
      <c r="B253" s="70"/>
      <c r="C253" s="70"/>
      <c r="D253" s="70"/>
      <c r="E253" s="70"/>
      <c r="F253" s="70"/>
      <c r="G253" s="70"/>
    </row>
    <row r="254" spans="1:7" x14ac:dyDescent="0.3">
      <c r="A254" s="51"/>
      <c r="B254" s="51"/>
      <c r="C254" s="146"/>
      <c r="D254" s="51"/>
      <c r="E254" s="167"/>
      <c r="F254" s="167"/>
      <c r="G254" s="167"/>
    </row>
    <row r="255" spans="1:7" x14ac:dyDescent="0.3">
      <c r="A255" s="51"/>
      <c r="B255" s="51"/>
      <c r="C255" s="146"/>
      <c r="D255" s="51"/>
      <c r="E255" s="167"/>
      <c r="F255" s="167"/>
      <c r="G255" s="49"/>
    </row>
    <row r="256" spans="1:7" x14ac:dyDescent="0.3">
      <c r="A256" s="51"/>
      <c r="B256" s="51"/>
      <c r="C256" s="146"/>
      <c r="D256" s="51"/>
      <c r="E256" s="167"/>
      <c r="F256" s="167"/>
      <c r="G256" s="49"/>
    </row>
    <row r="257" spans="1:7" x14ac:dyDescent="0.3">
      <c r="A257" s="51"/>
      <c r="B257" s="68"/>
      <c r="C257" s="146"/>
      <c r="D257" s="65"/>
      <c r="E257" s="65"/>
      <c r="F257" s="83"/>
      <c r="G257" s="83"/>
    </row>
    <row r="258" spans="1:7" x14ac:dyDescent="0.3">
      <c r="A258" s="51"/>
      <c r="B258" s="51"/>
      <c r="C258" s="146"/>
      <c r="D258" s="51"/>
      <c r="E258" s="167"/>
      <c r="F258" s="167"/>
      <c r="G258" s="49"/>
    </row>
    <row r="259" spans="1:7" x14ac:dyDescent="0.3">
      <c r="A259" s="51"/>
      <c r="B259" s="80"/>
      <c r="C259" s="146"/>
      <c r="D259" s="51"/>
      <c r="E259" s="167"/>
      <c r="F259" s="167"/>
      <c r="G259" s="49"/>
    </row>
    <row r="260" spans="1:7" x14ac:dyDescent="0.3">
      <c r="A260" s="51"/>
      <c r="B260" s="80"/>
      <c r="C260" s="169"/>
      <c r="D260" s="51"/>
      <c r="E260" s="167"/>
      <c r="F260" s="167"/>
      <c r="G260" s="49"/>
    </row>
    <row r="261" spans="1:7" x14ac:dyDescent="0.3">
      <c r="A261" s="51"/>
      <c r="B261" s="80"/>
      <c r="C261" s="146"/>
      <c r="D261" s="51"/>
      <c r="E261" s="167"/>
      <c r="F261" s="167"/>
      <c r="G261" s="49"/>
    </row>
    <row r="262" spans="1:7" x14ac:dyDescent="0.3">
      <c r="A262" s="51"/>
      <c r="B262" s="80"/>
      <c r="C262" s="146"/>
      <c r="D262" s="51"/>
      <c r="E262" s="167"/>
      <c r="F262" s="167"/>
      <c r="G262" s="49"/>
    </row>
    <row r="263" spans="1:7" x14ac:dyDescent="0.3">
      <c r="A263" s="51"/>
      <c r="B263" s="80"/>
      <c r="C263" s="146"/>
      <c r="D263" s="51"/>
      <c r="E263" s="167"/>
      <c r="F263" s="167"/>
      <c r="G263" s="49"/>
    </row>
    <row r="264" spans="1:7" x14ac:dyDescent="0.3">
      <c r="A264" s="51"/>
      <c r="B264" s="80"/>
      <c r="C264" s="146"/>
      <c r="D264" s="51"/>
      <c r="E264" s="167"/>
      <c r="F264" s="167"/>
      <c r="G264" s="49"/>
    </row>
    <row r="265" spans="1:7" x14ac:dyDescent="0.3">
      <c r="A265" s="51"/>
      <c r="B265" s="80"/>
      <c r="C265" s="146"/>
      <c r="D265" s="51"/>
      <c r="E265" s="167"/>
      <c r="F265" s="167"/>
      <c r="G265" s="49"/>
    </row>
    <row r="266" spans="1:7" x14ac:dyDescent="0.3">
      <c r="A266" s="51"/>
      <c r="B266" s="80"/>
      <c r="C266" s="146"/>
      <c r="D266" s="51"/>
      <c r="E266" s="167"/>
      <c r="F266" s="167"/>
      <c r="G266" s="49"/>
    </row>
    <row r="267" spans="1:7" x14ac:dyDescent="0.3">
      <c r="A267" s="51"/>
      <c r="B267" s="80"/>
      <c r="C267" s="146"/>
      <c r="D267" s="51"/>
      <c r="E267" s="167"/>
      <c r="F267" s="167"/>
      <c r="G267" s="49"/>
    </row>
    <row r="268" spans="1:7" x14ac:dyDescent="0.3">
      <c r="A268" s="51"/>
      <c r="B268" s="80"/>
      <c r="C268" s="146"/>
      <c r="D268" s="51"/>
      <c r="E268" s="167"/>
      <c r="F268" s="167"/>
      <c r="G268" s="49"/>
    </row>
    <row r="269" spans="1:7" x14ac:dyDescent="0.3">
      <c r="A269" s="51"/>
      <c r="B269" s="80"/>
      <c r="C269" s="146"/>
      <c r="D269" s="51"/>
      <c r="E269" s="167"/>
      <c r="F269" s="167"/>
      <c r="G269" s="49"/>
    </row>
    <row r="270" spans="1:7" x14ac:dyDescent="0.3">
      <c r="A270" s="70"/>
      <c r="B270" s="70"/>
      <c r="C270" s="70"/>
      <c r="D270" s="70"/>
      <c r="E270" s="70"/>
      <c r="F270" s="70"/>
      <c r="G270" s="70"/>
    </row>
    <row r="271" spans="1:7" x14ac:dyDescent="0.3">
      <c r="A271" s="51"/>
      <c r="B271" s="51"/>
      <c r="C271" s="146"/>
      <c r="D271" s="51"/>
      <c r="E271" s="49"/>
      <c r="F271" s="49"/>
      <c r="G271" s="49"/>
    </row>
    <row r="272" spans="1:7" x14ac:dyDescent="0.3">
      <c r="A272" s="51"/>
      <c r="B272" s="51"/>
      <c r="C272" s="146"/>
      <c r="D272" s="51"/>
      <c r="E272" s="49"/>
      <c r="F272" s="49"/>
      <c r="G272" s="49"/>
    </row>
    <row r="273" spans="1:7" x14ac:dyDescent="0.3">
      <c r="A273" s="51"/>
      <c r="B273" s="51"/>
      <c r="C273" s="146"/>
      <c r="D273" s="51"/>
      <c r="E273" s="49"/>
      <c r="F273" s="49"/>
      <c r="G273" s="49"/>
    </row>
    <row r="274" spans="1:7" x14ac:dyDescent="0.3">
      <c r="A274" s="51"/>
      <c r="B274" s="51"/>
      <c r="C274" s="146"/>
      <c r="D274" s="51"/>
      <c r="E274" s="49"/>
      <c r="F274" s="49"/>
      <c r="G274" s="49"/>
    </row>
    <row r="275" spans="1:7" x14ac:dyDescent="0.3">
      <c r="A275" s="51"/>
      <c r="B275" s="51"/>
      <c r="C275" s="146"/>
      <c r="D275" s="51"/>
      <c r="E275" s="49"/>
      <c r="F275" s="49"/>
      <c r="G275" s="49"/>
    </row>
    <row r="276" spans="1:7" x14ac:dyDescent="0.3">
      <c r="A276" s="51"/>
      <c r="B276" s="51"/>
      <c r="C276" s="146"/>
      <c r="D276" s="51"/>
      <c r="E276" s="49"/>
      <c r="F276" s="49"/>
      <c r="G276" s="49"/>
    </row>
    <row r="277" spans="1:7" x14ac:dyDescent="0.3">
      <c r="A277" s="70"/>
      <c r="B277" s="70"/>
      <c r="C277" s="70"/>
      <c r="D277" s="70"/>
      <c r="E277" s="70"/>
      <c r="F277" s="70"/>
      <c r="G277" s="70"/>
    </row>
    <row r="278" spans="1:7" x14ac:dyDescent="0.3">
      <c r="A278" s="51"/>
      <c r="B278" s="68"/>
      <c r="C278" s="51"/>
      <c r="D278" s="51"/>
      <c r="E278" s="57"/>
      <c r="F278" s="57"/>
      <c r="G278" s="57"/>
    </row>
    <row r="279" spans="1:7" x14ac:dyDescent="0.3">
      <c r="A279" s="51"/>
      <c r="B279" s="68"/>
      <c r="C279" s="51"/>
      <c r="D279" s="51"/>
      <c r="E279" s="57"/>
      <c r="F279" s="57"/>
      <c r="G279" s="57"/>
    </row>
    <row r="280" spans="1:7" x14ac:dyDescent="0.3">
      <c r="A280" s="51"/>
      <c r="B280" s="68"/>
      <c r="C280" s="51"/>
      <c r="D280" s="51"/>
      <c r="E280" s="57"/>
      <c r="F280" s="57"/>
      <c r="G280" s="57"/>
    </row>
    <row r="281" spans="1:7" x14ac:dyDescent="0.3">
      <c r="A281" s="51"/>
      <c r="B281" s="68"/>
      <c r="C281" s="51"/>
      <c r="D281" s="51"/>
      <c r="E281" s="57"/>
      <c r="F281" s="57"/>
      <c r="G281" s="57"/>
    </row>
    <row r="282" spans="1:7" x14ac:dyDescent="0.3">
      <c r="A282" s="51"/>
      <c r="B282" s="68"/>
      <c r="C282" s="51"/>
      <c r="D282" s="51"/>
      <c r="E282" s="57"/>
      <c r="F282" s="57"/>
      <c r="G282" s="57"/>
    </row>
    <row r="283" spans="1:7" x14ac:dyDescent="0.3">
      <c r="A283" s="51"/>
      <c r="B283" s="68"/>
      <c r="C283" s="51"/>
      <c r="D283" s="51"/>
      <c r="E283" s="57"/>
      <c r="F283" s="57"/>
      <c r="G283" s="57"/>
    </row>
    <row r="284" spans="1:7" x14ac:dyDescent="0.3">
      <c r="A284" s="51"/>
      <c r="B284" s="68"/>
      <c r="C284" s="51"/>
      <c r="D284" s="51"/>
      <c r="E284" s="57"/>
      <c r="F284" s="57"/>
      <c r="G284" s="57"/>
    </row>
    <row r="285" spans="1:7" x14ac:dyDescent="0.3">
      <c r="A285" s="51"/>
      <c r="B285" s="68"/>
      <c r="C285" s="51"/>
      <c r="D285" s="51"/>
      <c r="E285" s="57"/>
      <c r="F285" s="57"/>
      <c r="G285" s="57"/>
    </row>
    <row r="286" spans="1:7" x14ac:dyDescent="0.3">
      <c r="A286" s="51"/>
      <c r="B286" s="68"/>
      <c r="C286" s="51"/>
      <c r="D286" s="51"/>
      <c r="E286" s="57"/>
      <c r="F286" s="57"/>
      <c r="G286" s="57"/>
    </row>
    <row r="287" spans="1:7" x14ac:dyDescent="0.3">
      <c r="A287" s="51"/>
      <c r="B287" s="68"/>
      <c r="C287" s="51"/>
      <c r="D287" s="51"/>
      <c r="E287" s="57"/>
      <c r="F287" s="57"/>
      <c r="G287" s="57"/>
    </row>
    <row r="288" spans="1:7" x14ac:dyDescent="0.3">
      <c r="A288" s="51"/>
      <c r="B288" s="68"/>
      <c r="C288" s="51"/>
      <c r="D288" s="51"/>
      <c r="E288" s="57"/>
      <c r="F288" s="57"/>
      <c r="G288" s="57"/>
    </row>
    <row r="289" spans="1:7" x14ac:dyDescent="0.3">
      <c r="A289" s="51"/>
      <c r="B289" s="68"/>
      <c r="C289" s="51"/>
      <c r="D289" s="51"/>
      <c r="E289" s="57"/>
      <c r="F289" s="57"/>
      <c r="G289" s="57"/>
    </row>
    <row r="290" spans="1:7" x14ac:dyDescent="0.3">
      <c r="A290" s="51"/>
      <c r="B290" s="68"/>
      <c r="C290" s="51"/>
      <c r="D290" s="51"/>
      <c r="E290" s="57"/>
      <c r="F290" s="57"/>
      <c r="G290" s="57"/>
    </row>
    <row r="291" spans="1:7" x14ac:dyDescent="0.3">
      <c r="A291" s="51"/>
      <c r="B291" s="68"/>
      <c r="C291" s="51"/>
      <c r="D291" s="51"/>
      <c r="E291" s="57"/>
      <c r="F291" s="57"/>
      <c r="G291" s="57"/>
    </row>
    <row r="292" spans="1:7" x14ac:dyDescent="0.3">
      <c r="A292" s="51"/>
      <c r="B292" s="68"/>
      <c r="C292" s="51"/>
      <c r="D292" s="51"/>
      <c r="E292" s="57"/>
      <c r="F292" s="57"/>
      <c r="G292" s="57"/>
    </row>
    <row r="293" spans="1:7" x14ac:dyDescent="0.3">
      <c r="A293" s="51"/>
      <c r="B293" s="68"/>
      <c r="C293" s="51"/>
      <c r="D293" s="51"/>
      <c r="E293" s="57"/>
      <c r="F293" s="57"/>
      <c r="G293" s="57"/>
    </row>
    <row r="294" spans="1:7" x14ac:dyDescent="0.3">
      <c r="A294" s="51"/>
      <c r="B294" s="68"/>
      <c r="C294" s="51"/>
      <c r="D294" s="51"/>
      <c r="E294" s="57"/>
      <c r="F294" s="57"/>
      <c r="G294" s="57"/>
    </row>
    <row r="295" spans="1:7" x14ac:dyDescent="0.3">
      <c r="A295" s="51"/>
      <c r="B295" s="68"/>
      <c r="C295" s="51"/>
      <c r="D295" s="51"/>
      <c r="E295" s="57"/>
      <c r="F295" s="57"/>
      <c r="G295" s="57"/>
    </row>
    <row r="296" spans="1:7" x14ac:dyDescent="0.3">
      <c r="A296" s="51"/>
      <c r="B296" s="68"/>
      <c r="C296" s="51"/>
      <c r="D296" s="51"/>
      <c r="E296" s="57"/>
      <c r="F296" s="57"/>
      <c r="G296" s="57"/>
    </row>
    <row r="297" spans="1:7" x14ac:dyDescent="0.3">
      <c r="A297" s="51"/>
      <c r="B297" s="68"/>
      <c r="C297" s="51"/>
      <c r="D297" s="51"/>
      <c r="E297" s="57"/>
      <c r="F297" s="57"/>
      <c r="G297" s="57"/>
    </row>
    <row r="298" spans="1:7" x14ac:dyDescent="0.3">
      <c r="A298" s="51"/>
      <c r="B298" s="68"/>
      <c r="C298" s="51"/>
      <c r="D298" s="51"/>
      <c r="E298" s="57"/>
      <c r="F298" s="57"/>
      <c r="G298" s="57"/>
    </row>
    <row r="299" spans="1:7" x14ac:dyDescent="0.3">
      <c r="A299" s="51"/>
      <c r="B299" s="68"/>
      <c r="C299" s="51"/>
      <c r="D299" s="51"/>
      <c r="E299" s="57"/>
      <c r="F299" s="57"/>
      <c r="G299" s="57"/>
    </row>
    <row r="300" spans="1:7" x14ac:dyDescent="0.3">
      <c r="A300" s="70"/>
      <c r="B300" s="70"/>
      <c r="C300" s="70"/>
      <c r="D300" s="70"/>
      <c r="E300" s="70"/>
      <c r="F300" s="70"/>
      <c r="G300" s="70"/>
    </row>
    <row r="301" spans="1:7" x14ac:dyDescent="0.3">
      <c r="A301" s="51"/>
      <c r="B301" s="68"/>
      <c r="C301" s="51"/>
      <c r="D301" s="51"/>
      <c r="E301" s="57"/>
      <c r="F301" s="57"/>
      <c r="G301" s="57"/>
    </row>
    <row r="302" spans="1:7" x14ac:dyDescent="0.3">
      <c r="A302" s="51"/>
      <c r="B302" s="68"/>
      <c r="C302" s="51"/>
      <c r="D302" s="51"/>
      <c r="E302" s="57"/>
      <c r="F302" s="57"/>
      <c r="G302" s="57"/>
    </row>
    <row r="303" spans="1:7" x14ac:dyDescent="0.3">
      <c r="A303" s="51"/>
      <c r="B303" s="68"/>
      <c r="C303" s="51"/>
      <c r="D303" s="51"/>
      <c r="E303" s="57"/>
      <c r="F303" s="57"/>
      <c r="G303" s="57"/>
    </row>
    <row r="304" spans="1:7" x14ac:dyDescent="0.3">
      <c r="A304" s="51"/>
      <c r="B304" s="68"/>
      <c r="C304" s="51"/>
      <c r="D304" s="51"/>
      <c r="E304" s="57"/>
      <c r="F304" s="57"/>
      <c r="G304" s="57"/>
    </row>
    <row r="305" spans="1:7" x14ac:dyDescent="0.3">
      <c r="A305" s="51"/>
      <c r="B305" s="68"/>
      <c r="C305" s="51"/>
      <c r="D305" s="51"/>
      <c r="E305" s="57"/>
      <c r="F305" s="57"/>
      <c r="G305" s="57"/>
    </row>
    <row r="306" spans="1:7" x14ac:dyDescent="0.3">
      <c r="A306" s="51"/>
      <c r="B306" s="68"/>
      <c r="C306" s="51"/>
      <c r="D306" s="51"/>
      <c r="E306" s="57"/>
      <c r="F306" s="57"/>
      <c r="G306" s="57"/>
    </row>
    <row r="307" spans="1:7" x14ac:dyDescent="0.3">
      <c r="A307" s="51"/>
      <c r="B307" s="68"/>
      <c r="C307" s="51"/>
      <c r="D307" s="51"/>
      <c r="E307" s="57"/>
      <c r="F307" s="57"/>
      <c r="G307" s="57"/>
    </row>
    <row r="308" spans="1:7" x14ac:dyDescent="0.3">
      <c r="A308" s="51"/>
      <c r="B308" s="68"/>
      <c r="C308" s="51"/>
      <c r="D308" s="51"/>
      <c r="E308" s="57"/>
      <c r="F308" s="57"/>
      <c r="G308" s="57"/>
    </row>
    <row r="309" spans="1:7" x14ac:dyDescent="0.3">
      <c r="A309" s="51"/>
      <c r="B309" s="68"/>
      <c r="C309" s="51"/>
      <c r="D309" s="51"/>
      <c r="E309" s="57"/>
      <c r="F309" s="57"/>
      <c r="G309" s="57"/>
    </row>
    <row r="310" spans="1:7" x14ac:dyDescent="0.3">
      <c r="A310" s="51"/>
      <c r="B310" s="68"/>
      <c r="C310" s="51"/>
      <c r="D310" s="51"/>
      <c r="E310" s="57"/>
      <c r="F310" s="57"/>
      <c r="G310" s="57"/>
    </row>
    <row r="311" spans="1:7" x14ac:dyDescent="0.3">
      <c r="A311" s="51"/>
      <c r="B311" s="68"/>
      <c r="C311" s="51"/>
      <c r="D311" s="51"/>
      <c r="E311" s="57"/>
      <c r="F311" s="57"/>
      <c r="G311" s="57"/>
    </row>
    <row r="312" spans="1:7" x14ac:dyDescent="0.3">
      <c r="A312" s="51"/>
      <c r="B312" s="68"/>
      <c r="C312" s="51"/>
      <c r="D312" s="51"/>
      <c r="E312" s="57"/>
      <c r="F312" s="57"/>
      <c r="G312" s="57"/>
    </row>
    <row r="313" spans="1:7" x14ac:dyDescent="0.3">
      <c r="A313" s="51"/>
      <c r="B313" s="68"/>
      <c r="C313" s="51"/>
      <c r="D313" s="51"/>
      <c r="E313" s="57"/>
      <c r="F313" s="57"/>
      <c r="G313" s="57"/>
    </row>
    <row r="314" spans="1:7" x14ac:dyDescent="0.3">
      <c r="A314" s="70"/>
      <c r="B314" s="70"/>
      <c r="C314" s="70"/>
      <c r="D314" s="70"/>
      <c r="E314" s="70"/>
      <c r="F314" s="70"/>
      <c r="G314" s="70"/>
    </row>
    <row r="315" spans="1:7" x14ac:dyDescent="0.3">
      <c r="A315" s="51"/>
      <c r="B315" s="68"/>
      <c r="C315" s="51"/>
      <c r="D315" s="51"/>
      <c r="E315" s="57"/>
      <c r="F315" s="57"/>
      <c r="G315" s="57"/>
    </row>
    <row r="316" spans="1:7" x14ac:dyDescent="0.3">
      <c r="A316" s="51"/>
      <c r="B316" s="147"/>
      <c r="C316" s="51"/>
      <c r="D316" s="51"/>
      <c r="E316" s="57"/>
      <c r="F316" s="57"/>
      <c r="G316" s="57"/>
    </row>
    <row r="317" spans="1:7" x14ac:dyDescent="0.3">
      <c r="A317" s="51"/>
      <c r="B317" s="68"/>
      <c r="C317" s="51"/>
      <c r="D317" s="51"/>
      <c r="E317" s="57"/>
      <c r="F317" s="57"/>
      <c r="G317" s="57"/>
    </row>
    <row r="318" spans="1:7" x14ac:dyDescent="0.3">
      <c r="A318" s="51"/>
      <c r="B318" s="68"/>
      <c r="C318" s="51"/>
      <c r="D318" s="51"/>
      <c r="E318" s="57"/>
      <c r="F318" s="57"/>
      <c r="G318" s="57"/>
    </row>
    <row r="319" spans="1:7" x14ac:dyDescent="0.3">
      <c r="A319" s="51"/>
      <c r="B319" s="68"/>
      <c r="C319" s="51"/>
      <c r="D319" s="51"/>
      <c r="E319" s="57"/>
      <c r="F319" s="57"/>
      <c r="G319" s="57"/>
    </row>
    <row r="320" spans="1:7" x14ac:dyDescent="0.3">
      <c r="A320" s="51"/>
      <c r="B320" s="68"/>
      <c r="C320" s="51"/>
      <c r="D320" s="51"/>
      <c r="E320" s="57"/>
      <c r="F320" s="57"/>
      <c r="G320" s="57"/>
    </row>
    <row r="321" spans="1:7" x14ac:dyDescent="0.3">
      <c r="A321" s="51"/>
      <c r="B321" s="68"/>
      <c r="C321" s="51"/>
      <c r="D321" s="51"/>
      <c r="E321" s="57"/>
      <c r="F321" s="57"/>
      <c r="G321" s="57"/>
    </row>
    <row r="322" spans="1:7" x14ac:dyDescent="0.3">
      <c r="A322" s="51"/>
      <c r="B322" s="68"/>
      <c r="C322" s="51"/>
      <c r="D322" s="51"/>
      <c r="E322" s="57"/>
      <c r="F322" s="57"/>
      <c r="G322" s="57"/>
    </row>
    <row r="323" spans="1:7" x14ac:dyDescent="0.3">
      <c r="A323" s="51"/>
      <c r="B323" s="68"/>
      <c r="C323" s="51"/>
      <c r="D323" s="51"/>
      <c r="E323" s="57"/>
      <c r="F323" s="57"/>
      <c r="G323" s="57"/>
    </row>
    <row r="324" spans="1:7" x14ac:dyDescent="0.3">
      <c r="A324" s="70"/>
      <c r="B324" s="70"/>
      <c r="C324" s="70"/>
      <c r="D324" s="70"/>
      <c r="E324" s="70"/>
      <c r="F324" s="70"/>
      <c r="G324" s="70"/>
    </row>
    <row r="325" spans="1:7" x14ac:dyDescent="0.3">
      <c r="A325" s="51"/>
      <c r="B325" s="68"/>
      <c r="C325" s="51"/>
      <c r="D325" s="51"/>
      <c r="E325" s="57"/>
      <c r="F325" s="57"/>
      <c r="G325" s="57"/>
    </row>
    <row r="326" spans="1:7" x14ac:dyDescent="0.3">
      <c r="A326" s="51"/>
      <c r="B326" s="147"/>
      <c r="C326" s="51"/>
      <c r="D326" s="51"/>
      <c r="E326" s="57"/>
      <c r="F326" s="57"/>
      <c r="G326" s="57"/>
    </row>
    <row r="327" spans="1:7" x14ac:dyDescent="0.3">
      <c r="A327" s="51"/>
      <c r="B327" s="68"/>
      <c r="C327" s="51"/>
      <c r="D327" s="51"/>
      <c r="E327" s="57"/>
      <c r="F327" s="57"/>
      <c r="G327" s="57"/>
    </row>
    <row r="328" spans="1:7" x14ac:dyDescent="0.3">
      <c r="A328" s="51"/>
      <c r="B328" s="51"/>
      <c r="C328" s="51"/>
      <c r="D328" s="51"/>
      <c r="E328" s="57"/>
      <c r="F328" s="57"/>
      <c r="G328" s="57"/>
    </row>
    <row r="329" spans="1:7" x14ac:dyDescent="0.3">
      <c r="A329" s="51"/>
      <c r="B329" s="68"/>
      <c r="C329" s="51"/>
      <c r="D329" s="51"/>
      <c r="E329" s="57"/>
      <c r="F329" s="57"/>
      <c r="G329" s="57"/>
    </row>
    <row r="330" spans="1:7" x14ac:dyDescent="0.3">
      <c r="A330" s="51"/>
      <c r="B330" s="51"/>
      <c r="C330" s="146"/>
      <c r="D330" s="51"/>
      <c r="E330" s="49"/>
      <c r="F330" s="49"/>
      <c r="G330" s="49"/>
    </row>
    <row r="331" spans="1:7" x14ac:dyDescent="0.3">
      <c r="A331" s="51"/>
      <c r="B331" s="51"/>
      <c r="C331" s="146"/>
      <c r="D331" s="51"/>
      <c r="E331" s="49"/>
      <c r="F331" s="49"/>
      <c r="G331" s="49"/>
    </row>
    <row r="332" spans="1:7" x14ac:dyDescent="0.3">
      <c r="A332" s="51"/>
      <c r="B332" s="51"/>
      <c r="C332" s="146"/>
      <c r="D332" s="51"/>
      <c r="E332" s="49"/>
      <c r="F332" s="49"/>
      <c r="G332" s="49"/>
    </row>
    <row r="333" spans="1:7" x14ac:dyDescent="0.3">
      <c r="A333" s="51"/>
      <c r="B333" s="51"/>
      <c r="C333" s="146"/>
      <c r="D333" s="51"/>
      <c r="E333" s="49"/>
      <c r="F333" s="49"/>
      <c r="G333" s="49"/>
    </row>
    <row r="334" spans="1:7" x14ac:dyDescent="0.3">
      <c r="A334" s="51"/>
      <c r="B334" s="51"/>
      <c r="C334" s="146"/>
      <c r="D334" s="51"/>
      <c r="E334" s="49"/>
      <c r="F334" s="49"/>
      <c r="G334" s="49"/>
    </row>
    <row r="335" spans="1:7" x14ac:dyDescent="0.3">
      <c r="A335" s="51"/>
      <c r="B335" s="51"/>
      <c r="C335" s="146"/>
      <c r="D335" s="51"/>
      <c r="E335" s="49"/>
      <c r="F335" s="49"/>
      <c r="G335" s="49"/>
    </row>
    <row r="336" spans="1:7" x14ac:dyDescent="0.3">
      <c r="A336" s="51"/>
      <c r="B336" s="51"/>
      <c r="C336" s="146"/>
      <c r="D336" s="51"/>
      <c r="E336" s="49"/>
      <c r="F336" s="49"/>
      <c r="G336" s="49"/>
    </row>
    <row r="337" spans="1:7" x14ac:dyDescent="0.3">
      <c r="A337" s="51"/>
      <c r="B337" s="51"/>
      <c r="C337" s="146"/>
      <c r="D337" s="51"/>
      <c r="E337" s="49"/>
      <c r="F337" s="49"/>
      <c r="G337" s="49"/>
    </row>
    <row r="338" spans="1:7" x14ac:dyDescent="0.3">
      <c r="A338" s="51"/>
      <c r="B338" s="51"/>
      <c r="C338" s="146"/>
      <c r="D338" s="51"/>
      <c r="E338" s="49"/>
      <c r="F338" s="49"/>
      <c r="G338" s="49"/>
    </row>
    <row r="339" spans="1:7" x14ac:dyDescent="0.3">
      <c r="A339" s="51"/>
      <c r="B339" s="51"/>
      <c r="C339" s="146"/>
      <c r="D339" s="51"/>
      <c r="E339" s="49"/>
      <c r="F339" s="49"/>
      <c r="G339" s="49"/>
    </row>
    <row r="340" spans="1:7" x14ac:dyDescent="0.3">
      <c r="A340" s="51"/>
      <c r="B340" s="51"/>
      <c r="C340" s="146"/>
      <c r="D340" s="51"/>
      <c r="E340" s="49"/>
      <c r="F340" s="49"/>
      <c r="G340" s="49"/>
    </row>
    <row r="341" spans="1:7" x14ac:dyDescent="0.3">
      <c r="A341" s="51"/>
      <c r="B341" s="51"/>
      <c r="C341" s="146"/>
      <c r="D341" s="51"/>
      <c r="E341" s="49"/>
      <c r="F341" s="49"/>
      <c r="G341" s="49"/>
    </row>
    <row r="342" spans="1:7" x14ac:dyDescent="0.3">
      <c r="A342" s="51"/>
      <c r="B342" s="51"/>
      <c r="C342" s="146"/>
      <c r="D342" s="51"/>
      <c r="E342" s="49"/>
      <c r="F342" s="49"/>
      <c r="G342" s="49"/>
    </row>
    <row r="343" spans="1:7" x14ac:dyDescent="0.3">
      <c r="A343" s="51"/>
      <c r="B343" s="51"/>
      <c r="C343" s="146"/>
      <c r="D343" s="51"/>
      <c r="E343" s="49"/>
      <c r="F343" s="49"/>
      <c r="G343" s="49"/>
    </row>
    <row r="344" spans="1:7" x14ac:dyDescent="0.3">
      <c r="A344" s="51"/>
      <c r="B344" s="51"/>
      <c r="C344" s="146"/>
      <c r="D344" s="51"/>
      <c r="E344" s="49"/>
      <c r="F344" s="49"/>
      <c r="G344" s="49"/>
    </row>
    <row r="345" spans="1:7" x14ac:dyDescent="0.3">
      <c r="A345" s="51"/>
      <c r="B345" s="51"/>
      <c r="C345" s="146"/>
      <c r="D345" s="51"/>
      <c r="E345" s="49"/>
      <c r="F345" s="49"/>
      <c r="G345" s="49"/>
    </row>
    <row r="346" spans="1:7" x14ac:dyDescent="0.3">
      <c r="A346" s="51"/>
      <c r="B346" s="51"/>
      <c r="C346" s="146"/>
      <c r="D346" s="51"/>
      <c r="E346" s="49"/>
      <c r="F346" s="49"/>
      <c r="G346" s="49"/>
    </row>
    <row r="347" spans="1:7" x14ac:dyDescent="0.3">
      <c r="A347" s="51"/>
      <c r="B347" s="51"/>
      <c r="C347" s="146"/>
      <c r="D347" s="51"/>
      <c r="E347" s="49"/>
      <c r="F347" s="49"/>
      <c r="G347" s="49"/>
    </row>
    <row r="348" spans="1:7" x14ac:dyDescent="0.3">
      <c r="A348" s="51"/>
      <c r="B348" s="51"/>
      <c r="C348" s="146"/>
      <c r="D348" s="51"/>
      <c r="E348" s="49"/>
      <c r="F348" s="49"/>
      <c r="G348" s="49"/>
    </row>
    <row r="349" spans="1:7" x14ac:dyDescent="0.3">
      <c r="A349" s="51"/>
      <c r="B349" s="51"/>
      <c r="C349" s="146"/>
      <c r="D349" s="51"/>
      <c r="E349" s="49"/>
      <c r="F349" s="49"/>
      <c r="G349" s="49"/>
    </row>
    <row r="350" spans="1:7" x14ac:dyDescent="0.3">
      <c r="A350" s="51"/>
      <c r="B350" s="51"/>
      <c r="C350" s="146"/>
      <c r="D350" s="51"/>
      <c r="E350" s="49"/>
      <c r="F350" s="49"/>
      <c r="G350" s="49"/>
    </row>
    <row r="351" spans="1:7" x14ac:dyDescent="0.3">
      <c r="A351" s="51"/>
      <c r="B351" s="51"/>
      <c r="C351" s="146"/>
      <c r="D351" s="51"/>
      <c r="E351" s="49"/>
      <c r="F351" s="49"/>
      <c r="G351" s="49"/>
    </row>
    <row r="352" spans="1:7" x14ac:dyDescent="0.3">
      <c r="A352" s="51"/>
      <c r="B352" s="51"/>
      <c r="C352" s="146"/>
      <c r="D352" s="51"/>
      <c r="E352" s="49"/>
      <c r="F352" s="49"/>
      <c r="G352" s="49"/>
    </row>
    <row r="353" spans="1:7" x14ac:dyDescent="0.3">
      <c r="A353" s="51"/>
      <c r="B353" s="51"/>
      <c r="C353" s="146"/>
      <c r="D353" s="51"/>
      <c r="E353" s="49"/>
      <c r="F353" s="49"/>
      <c r="G353" s="49"/>
    </row>
    <row r="354" spans="1:7" x14ac:dyDescent="0.3">
      <c r="A354" s="51"/>
      <c r="B354" s="51"/>
      <c r="C354" s="146"/>
      <c r="D354" s="51"/>
      <c r="E354" s="49"/>
      <c r="F354" s="49"/>
      <c r="G354" s="49"/>
    </row>
    <row r="355" spans="1:7" x14ac:dyDescent="0.3">
      <c r="A355" s="51"/>
      <c r="B355" s="51"/>
      <c r="C355" s="146"/>
      <c r="D355" s="51"/>
      <c r="E355" s="49"/>
      <c r="F355" s="49"/>
      <c r="G355" s="49"/>
    </row>
    <row r="356" spans="1:7" x14ac:dyDescent="0.3">
      <c r="A356" s="51"/>
      <c r="B356" s="51"/>
      <c r="C356" s="146"/>
      <c r="D356" s="51"/>
      <c r="E356" s="49"/>
      <c r="F356" s="49"/>
      <c r="G356" s="49"/>
    </row>
    <row r="357" spans="1:7" x14ac:dyDescent="0.3">
      <c r="A357" s="51"/>
      <c r="B357" s="51"/>
      <c r="C357" s="146"/>
      <c r="D357" s="51"/>
      <c r="E357" s="49"/>
      <c r="F357" s="49"/>
      <c r="G357" s="49"/>
    </row>
    <row r="358" spans="1:7" x14ac:dyDescent="0.3">
      <c r="A358" s="51"/>
      <c r="B358" s="51"/>
      <c r="C358" s="146"/>
      <c r="D358" s="51"/>
      <c r="E358" s="49"/>
      <c r="F358" s="49"/>
      <c r="G358" s="49"/>
    </row>
    <row r="359" spans="1:7" x14ac:dyDescent="0.3">
      <c r="A359" s="51"/>
      <c r="B359" s="51"/>
      <c r="C359" s="146"/>
      <c r="D359" s="51"/>
      <c r="E359" s="49"/>
      <c r="F359" s="49"/>
      <c r="G359" s="49"/>
    </row>
    <row r="360" spans="1:7" x14ac:dyDescent="0.3">
      <c r="A360" s="51"/>
      <c r="B360" s="51"/>
      <c r="C360" s="146"/>
      <c r="D360" s="51"/>
      <c r="E360" s="49"/>
      <c r="F360" s="49"/>
      <c r="G360" s="49"/>
    </row>
    <row r="361" spans="1:7" x14ac:dyDescent="0.3">
      <c r="A361" s="51"/>
      <c r="B361" s="51"/>
      <c r="C361" s="146"/>
      <c r="D361" s="51"/>
      <c r="E361" s="49"/>
      <c r="F361" s="49"/>
      <c r="G361" s="49"/>
    </row>
    <row r="362" spans="1:7" x14ac:dyDescent="0.3">
      <c r="A362" s="51"/>
      <c r="B362" s="51"/>
      <c r="C362" s="146"/>
      <c r="D362" s="51"/>
      <c r="E362" s="49"/>
      <c r="F362" s="49"/>
      <c r="G362" s="49"/>
    </row>
    <row r="363" spans="1:7" x14ac:dyDescent="0.3">
      <c r="A363" s="51"/>
      <c r="B363" s="51"/>
      <c r="C363" s="146"/>
      <c r="D363" s="51"/>
      <c r="E363" s="49"/>
      <c r="F363" s="49"/>
      <c r="G363" s="49"/>
    </row>
    <row r="364" spans="1:7" x14ac:dyDescent="0.3">
      <c r="A364" s="51"/>
      <c r="B364" s="51"/>
      <c r="C364" s="146"/>
      <c r="D364" s="51"/>
      <c r="E364" s="49"/>
      <c r="F364" s="49"/>
      <c r="G364" s="49"/>
    </row>
    <row r="365" spans="1:7" x14ac:dyDescent="0.3">
      <c r="A365" s="51"/>
      <c r="B365" s="51"/>
      <c r="C365" s="146"/>
      <c r="D365" s="51"/>
      <c r="E365" s="49"/>
      <c r="F365" s="49"/>
      <c r="G365" s="49"/>
    </row>
    <row r="366" spans="1:7" x14ac:dyDescent="0.3">
      <c r="A366" s="51"/>
      <c r="B366" s="51"/>
      <c r="C366" s="146"/>
      <c r="D366" s="51"/>
      <c r="E366" s="49"/>
      <c r="F366" s="49"/>
      <c r="G366" s="49"/>
    </row>
    <row r="367" spans="1:7" x14ac:dyDescent="0.3">
      <c r="A367" s="51"/>
      <c r="B367" s="51"/>
      <c r="C367" s="146"/>
      <c r="D367" s="51"/>
      <c r="E367" s="49"/>
      <c r="F367" s="49"/>
      <c r="G367" s="49"/>
    </row>
    <row r="368" spans="1:7" x14ac:dyDescent="0.3">
      <c r="A368" s="51"/>
      <c r="B368" s="51"/>
      <c r="C368" s="146"/>
      <c r="D368" s="51"/>
      <c r="E368" s="49"/>
      <c r="F368" s="49"/>
      <c r="G368" s="49"/>
    </row>
    <row r="369" spans="1:7" x14ac:dyDescent="0.3">
      <c r="A369" s="51"/>
      <c r="B369" s="51"/>
      <c r="C369" s="146"/>
      <c r="D369" s="51"/>
      <c r="E369" s="49"/>
      <c r="F369" s="49"/>
      <c r="G369" s="49"/>
    </row>
    <row r="370" spans="1:7" x14ac:dyDescent="0.3">
      <c r="A370" s="51"/>
      <c r="B370" s="51"/>
      <c r="C370" s="146"/>
      <c r="D370" s="51"/>
      <c r="E370" s="49"/>
      <c r="F370" s="49"/>
      <c r="G370" s="49"/>
    </row>
    <row r="371" spans="1:7" x14ac:dyDescent="0.3">
      <c r="A371" s="51"/>
      <c r="B371" s="51"/>
      <c r="C371" s="146"/>
      <c r="D371" s="51"/>
      <c r="E371" s="49"/>
      <c r="F371" s="49"/>
      <c r="G371" s="49"/>
    </row>
    <row r="372" spans="1:7" x14ac:dyDescent="0.3">
      <c r="A372" s="51"/>
      <c r="B372" s="51"/>
      <c r="C372" s="146"/>
      <c r="D372" s="51"/>
      <c r="E372" s="49"/>
      <c r="F372" s="49"/>
      <c r="G372" s="49"/>
    </row>
    <row r="373" spans="1:7" x14ac:dyDescent="0.3">
      <c r="A373" s="51"/>
      <c r="B373" s="51"/>
      <c r="C373" s="146"/>
      <c r="D373" s="51"/>
      <c r="E373" s="49"/>
      <c r="F373" s="49"/>
      <c r="G373" s="49"/>
    </row>
    <row r="374" spans="1:7" x14ac:dyDescent="0.3">
      <c r="A374" s="51"/>
      <c r="B374" s="51"/>
      <c r="C374" s="146"/>
      <c r="D374" s="51"/>
      <c r="E374" s="49"/>
      <c r="F374" s="49"/>
      <c r="G374" s="49"/>
    </row>
    <row r="375" spans="1:7" x14ac:dyDescent="0.3">
      <c r="A375" s="51"/>
      <c r="B375" s="51"/>
      <c r="C375" s="146"/>
      <c r="D375" s="51"/>
      <c r="E375" s="49"/>
      <c r="F375" s="49"/>
      <c r="G375" s="49"/>
    </row>
    <row r="376" spans="1:7" x14ac:dyDescent="0.3">
      <c r="A376" s="51"/>
      <c r="B376" s="51"/>
      <c r="C376" s="146"/>
      <c r="D376" s="51"/>
      <c r="E376" s="49"/>
      <c r="F376" s="49"/>
      <c r="G376" s="49"/>
    </row>
    <row r="377" spans="1:7" x14ac:dyDescent="0.3">
      <c r="A377" s="51"/>
      <c r="B377" s="51"/>
      <c r="C377" s="146"/>
      <c r="D377" s="51"/>
      <c r="E377" s="49"/>
      <c r="F377" s="49"/>
      <c r="G377" s="49"/>
    </row>
    <row r="378" spans="1:7" x14ac:dyDescent="0.3">
      <c r="A378" s="51"/>
      <c r="B378" s="51"/>
      <c r="C378" s="146"/>
      <c r="D378" s="51"/>
      <c r="E378" s="49"/>
      <c r="F378" s="49"/>
      <c r="G378" s="49"/>
    </row>
    <row r="379" spans="1:7" x14ac:dyDescent="0.3">
      <c r="A379" s="51"/>
      <c r="B379" s="51"/>
      <c r="C379" s="146"/>
      <c r="D379" s="51"/>
      <c r="E379" s="49"/>
      <c r="F379" s="49"/>
      <c r="G379" s="49"/>
    </row>
    <row r="380" spans="1:7" ht="20.25" x14ac:dyDescent="0.3">
      <c r="A380" s="117"/>
      <c r="B380" s="145"/>
      <c r="C380" s="117"/>
      <c r="D380" s="117"/>
      <c r="E380" s="117"/>
      <c r="F380" s="117"/>
      <c r="G380" s="117"/>
    </row>
    <row r="381" spans="1:7" x14ac:dyDescent="0.3">
      <c r="A381" s="70"/>
      <c r="B381" s="70"/>
      <c r="C381" s="70"/>
      <c r="D381" s="70"/>
      <c r="E381" s="70"/>
      <c r="F381" s="70"/>
      <c r="G381" s="70"/>
    </row>
    <row r="382" spans="1:7" x14ac:dyDescent="0.3">
      <c r="A382" s="51"/>
      <c r="B382" s="51"/>
      <c r="C382" s="126"/>
      <c r="D382" s="65"/>
      <c r="E382" s="65"/>
      <c r="F382" s="83"/>
      <c r="G382" s="83"/>
    </row>
    <row r="383" spans="1:7" x14ac:dyDescent="0.3">
      <c r="A383" s="65"/>
      <c r="B383" s="51"/>
      <c r="C383" s="51"/>
      <c r="D383" s="65"/>
      <c r="E383" s="65"/>
      <c r="F383" s="83"/>
      <c r="G383" s="83"/>
    </row>
    <row r="384" spans="1:7" x14ac:dyDescent="0.3">
      <c r="A384" s="51"/>
      <c r="B384" s="51"/>
      <c r="C384" s="51"/>
      <c r="D384" s="65"/>
      <c r="E384" s="65"/>
      <c r="F384" s="83"/>
      <c r="G384" s="83"/>
    </row>
    <row r="385" spans="1:7" x14ac:dyDescent="0.3">
      <c r="A385" s="51"/>
      <c r="B385" s="68"/>
      <c r="C385" s="126"/>
      <c r="D385" s="126"/>
      <c r="E385" s="65"/>
      <c r="F385" s="133"/>
      <c r="G385" s="133"/>
    </row>
    <row r="386" spans="1:7" x14ac:dyDescent="0.3">
      <c r="A386" s="51"/>
      <c r="B386" s="68"/>
      <c r="C386" s="126"/>
      <c r="D386" s="126"/>
      <c r="E386" s="65"/>
      <c r="F386" s="133"/>
      <c r="G386" s="133"/>
    </row>
    <row r="387" spans="1:7" x14ac:dyDescent="0.3">
      <c r="A387" s="51"/>
      <c r="B387" s="68"/>
      <c r="C387" s="126"/>
      <c r="D387" s="126"/>
      <c r="E387" s="65"/>
      <c r="F387" s="133"/>
      <c r="G387" s="133"/>
    </row>
    <row r="388" spans="1:7" x14ac:dyDescent="0.3">
      <c r="A388" s="51"/>
      <c r="B388" s="68"/>
      <c r="C388" s="126"/>
      <c r="D388" s="126"/>
      <c r="E388" s="65"/>
      <c r="F388" s="133"/>
      <c r="G388" s="133"/>
    </row>
    <row r="389" spans="1:7" x14ac:dyDescent="0.3">
      <c r="A389" s="51"/>
      <c r="B389" s="68"/>
      <c r="C389" s="126"/>
      <c r="D389" s="126"/>
      <c r="E389" s="65"/>
      <c r="F389" s="133"/>
      <c r="G389" s="133"/>
    </row>
    <row r="390" spans="1:7" x14ac:dyDescent="0.3">
      <c r="A390" s="51"/>
      <c r="B390" s="68"/>
      <c r="C390" s="126"/>
      <c r="D390" s="126"/>
      <c r="E390" s="65"/>
      <c r="F390" s="133"/>
      <c r="G390" s="133"/>
    </row>
    <row r="391" spans="1:7" x14ac:dyDescent="0.3">
      <c r="A391" s="51"/>
      <c r="B391" s="68"/>
      <c r="C391" s="126"/>
      <c r="D391" s="126"/>
      <c r="E391" s="65"/>
      <c r="F391" s="133"/>
      <c r="G391" s="133"/>
    </row>
    <row r="392" spans="1:7" x14ac:dyDescent="0.3">
      <c r="A392" s="51"/>
      <c r="B392" s="68"/>
      <c r="C392" s="126"/>
      <c r="D392" s="127"/>
      <c r="E392" s="65"/>
      <c r="F392" s="133"/>
      <c r="G392" s="133"/>
    </row>
    <row r="393" spans="1:7" x14ac:dyDescent="0.3">
      <c r="A393" s="51"/>
      <c r="B393" s="68"/>
      <c r="C393" s="126"/>
      <c r="D393" s="127"/>
      <c r="E393" s="65"/>
      <c r="F393" s="133"/>
      <c r="G393" s="133"/>
    </row>
    <row r="394" spans="1:7" x14ac:dyDescent="0.3">
      <c r="A394" s="51"/>
      <c r="B394" s="68"/>
      <c r="C394" s="126"/>
      <c r="D394" s="127"/>
      <c r="E394" s="68"/>
      <c r="F394" s="133"/>
      <c r="G394" s="133"/>
    </row>
    <row r="395" spans="1:7" x14ac:dyDescent="0.3">
      <c r="A395" s="51"/>
      <c r="B395" s="68"/>
      <c r="C395" s="126"/>
      <c r="D395" s="127"/>
      <c r="E395" s="68"/>
      <c r="F395" s="133"/>
      <c r="G395" s="133"/>
    </row>
    <row r="396" spans="1:7" x14ac:dyDescent="0.3">
      <c r="A396" s="51"/>
      <c r="B396" s="68"/>
      <c r="C396" s="126"/>
      <c r="D396" s="127"/>
      <c r="E396" s="68"/>
      <c r="F396" s="133"/>
      <c r="G396" s="133"/>
    </row>
    <row r="397" spans="1:7" x14ac:dyDescent="0.3">
      <c r="A397" s="51"/>
      <c r="B397" s="68"/>
      <c r="C397" s="126"/>
      <c r="D397" s="127"/>
      <c r="E397" s="68"/>
      <c r="F397" s="133"/>
      <c r="G397" s="133"/>
    </row>
    <row r="398" spans="1:7" x14ac:dyDescent="0.3">
      <c r="A398" s="51"/>
      <c r="B398" s="68"/>
      <c r="C398" s="126"/>
      <c r="D398" s="127"/>
      <c r="E398" s="68"/>
      <c r="F398" s="133"/>
      <c r="G398" s="133"/>
    </row>
    <row r="399" spans="1:7" x14ac:dyDescent="0.3">
      <c r="A399" s="51"/>
      <c r="B399" s="68"/>
      <c r="C399" s="126"/>
      <c r="D399" s="127"/>
      <c r="E399" s="68"/>
      <c r="F399" s="133"/>
      <c r="G399" s="133"/>
    </row>
    <row r="400" spans="1:7" x14ac:dyDescent="0.3">
      <c r="A400" s="51"/>
      <c r="B400" s="68"/>
      <c r="C400" s="126"/>
      <c r="D400" s="127"/>
      <c r="E400" s="51"/>
      <c r="F400" s="133"/>
      <c r="G400" s="133"/>
    </row>
    <row r="401" spans="1:7" x14ac:dyDescent="0.3">
      <c r="A401" s="51"/>
      <c r="B401" s="68"/>
      <c r="C401" s="126"/>
      <c r="D401" s="127"/>
      <c r="E401" s="167"/>
      <c r="F401" s="133"/>
      <c r="G401" s="133"/>
    </row>
    <row r="402" spans="1:7" x14ac:dyDescent="0.3">
      <c r="A402" s="51"/>
      <c r="B402" s="68"/>
      <c r="C402" s="126"/>
      <c r="D402" s="127"/>
      <c r="E402" s="167"/>
      <c r="F402" s="133"/>
      <c r="G402" s="133"/>
    </row>
    <row r="403" spans="1:7" x14ac:dyDescent="0.3">
      <c r="A403" s="51"/>
      <c r="B403" s="68"/>
      <c r="C403" s="126"/>
      <c r="D403" s="127"/>
      <c r="E403" s="167"/>
      <c r="F403" s="133"/>
      <c r="G403" s="133"/>
    </row>
    <row r="404" spans="1:7" x14ac:dyDescent="0.3">
      <c r="A404" s="51"/>
      <c r="B404" s="68"/>
      <c r="C404" s="126"/>
      <c r="D404" s="127"/>
      <c r="E404" s="167"/>
      <c r="F404" s="133"/>
      <c r="G404" s="133"/>
    </row>
    <row r="405" spans="1:7" x14ac:dyDescent="0.3">
      <c r="A405" s="51"/>
      <c r="B405" s="68"/>
      <c r="C405" s="126"/>
      <c r="D405" s="127"/>
      <c r="E405" s="167"/>
      <c r="F405" s="133"/>
      <c r="G405" s="133"/>
    </row>
    <row r="406" spans="1:7" x14ac:dyDescent="0.3">
      <c r="A406" s="51"/>
      <c r="B406" s="68"/>
      <c r="C406" s="126"/>
      <c r="D406" s="127"/>
      <c r="E406" s="167"/>
      <c r="F406" s="133"/>
      <c r="G406" s="133"/>
    </row>
    <row r="407" spans="1:7" x14ac:dyDescent="0.3">
      <c r="A407" s="51"/>
      <c r="B407" s="68"/>
      <c r="C407" s="126"/>
      <c r="D407" s="127"/>
      <c r="E407" s="167"/>
      <c r="F407" s="133"/>
      <c r="G407" s="133"/>
    </row>
    <row r="408" spans="1:7" x14ac:dyDescent="0.3">
      <c r="A408" s="51"/>
      <c r="B408" s="68"/>
      <c r="C408" s="126"/>
      <c r="D408" s="127"/>
      <c r="E408" s="167"/>
      <c r="F408" s="133"/>
      <c r="G408" s="133"/>
    </row>
    <row r="409" spans="1:7" x14ac:dyDescent="0.3">
      <c r="A409" s="51"/>
      <c r="B409" s="78"/>
      <c r="C409" s="128"/>
      <c r="D409" s="76"/>
      <c r="E409" s="167"/>
      <c r="F409" s="168"/>
      <c r="G409" s="168"/>
    </row>
    <row r="410" spans="1:7" x14ac:dyDescent="0.3">
      <c r="A410" s="70"/>
      <c r="B410" s="70"/>
      <c r="C410" s="70"/>
      <c r="D410" s="70"/>
      <c r="E410" s="70"/>
      <c r="F410" s="70"/>
      <c r="G410" s="70"/>
    </row>
    <row r="411" spans="1:7" x14ac:dyDescent="0.3">
      <c r="A411" s="51"/>
      <c r="B411" s="51"/>
      <c r="C411" s="146"/>
      <c r="D411" s="51"/>
      <c r="E411" s="51"/>
      <c r="F411" s="51"/>
      <c r="G411" s="51"/>
    </row>
    <row r="412" spans="1:7" x14ac:dyDescent="0.3">
      <c r="A412" s="51"/>
      <c r="B412" s="51"/>
      <c r="C412" s="51"/>
      <c r="D412" s="51"/>
      <c r="E412" s="51"/>
      <c r="F412" s="51"/>
      <c r="G412" s="51"/>
    </row>
    <row r="413" spans="1:7" x14ac:dyDescent="0.3">
      <c r="A413" s="51"/>
      <c r="B413" s="68"/>
      <c r="C413" s="51"/>
      <c r="D413" s="51"/>
      <c r="E413" s="51"/>
      <c r="F413" s="51"/>
      <c r="G413" s="51"/>
    </row>
    <row r="414" spans="1:7" x14ac:dyDescent="0.3">
      <c r="A414" s="51"/>
      <c r="B414" s="51"/>
      <c r="C414" s="126"/>
      <c r="D414" s="127"/>
      <c r="E414" s="51"/>
      <c r="F414" s="133"/>
      <c r="G414" s="133"/>
    </row>
    <row r="415" spans="1:7" x14ac:dyDescent="0.3">
      <c r="A415" s="51"/>
      <c r="B415" s="51"/>
      <c r="C415" s="126"/>
      <c r="D415" s="127"/>
      <c r="E415" s="51"/>
      <c r="F415" s="133"/>
      <c r="G415" s="133"/>
    </row>
    <row r="416" spans="1:7" x14ac:dyDescent="0.3">
      <c r="A416" s="51"/>
      <c r="B416" s="51"/>
      <c r="C416" s="126"/>
      <c r="D416" s="127"/>
      <c r="E416" s="51"/>
      <c r="F416" s="133"/>
      <c r="G416" s="133"/>
    </row>
    <row r="417" spans="1:7" x14ac:dyDescent="0.3">
      <c r="A417" s="51"/>
      <c r="B417" s="51"/>
      <c r="C417" s="126"/>
      <c r="D417" s="127"/>
      <c r="E417" s="51"/>
      <c r="F417" s="133"/>
      <c r="G417" s="133"/>
    </row>
    <row r="418" spans="1:7" x14ac:dyDescent="0.3">
      <c r="A418" s="51"/>
      <c r="B418" s="51"/>
      <c r="C418" s="126"/>
      <c r="D418" s="127"/>
      <c r="E418" s="51"/>
      <c r="F418" s="133"/>
      <c r="G418" s="133"/>
    </row>
    <row r="419" spans="1:7" x14ac:dyDescent="0.3">
      <c r="A419" s="51"/>
      <c r="B419" s="51"/>
      <c r="C419" s="126"/>
      <c r="D419" s="127"/>
      <c r="E419" s="51"/>
      <c r="F419" s="133"/>
      <c r="G419" s="133"/>
    </row>
    <row r="420" spans="1:7" x14ac:dyDescent="0.3">
      <c r="A420" s="51"/>
      <c r="B420" s="51"/>
      <c r="C420" s="126"/>
      <c r="D420" s="127"/>
      <c r="E420" s="51"/>
      <c r="F420" s="133"/>
      <c r="G420" s="133"/>
    </row>
    <row r="421" spans="1:7" x14ac:dyDescent="0.3">
      <c r="A421" s="51"/>
      <c r="B421" s="51"/>
      <c r="C421" s="126"/>
      <c r="D421" s="127"/>
      <c r="E421" s="51"/>
      <c r="F421" s="133"/>
      <c r="G421" s="133"/>
    </row>
    <row r="422" spans="1:7" x14ac:dyDescent="0.3">
      <c r="A422" s="51"/>
      <c r="B422" s="78"/>
      <c r="C422" s="126"/>
      <c r="D422" s="127"/>
      <c r="E422" s="51"/>
      <c r="F422" s="146"/>
      <c r="G422" s="146"/>
    </row>
    <row r="423" spans="1:7" x14ac:dyDescent="0.3">
      <c r="A423" s="51"/>
      <c r="B423" s="80"/>
      <c r="C423" s="126"/>
      <c r="D423" s="127"/>
      <c r="E423" s="51"/>
      <c r="F423" s="133"/>
      <c r="G423" s="133"/>
    </row>
    <row r="424" spans="1:7" x14ac:dyDescent="0.3">
      <c r="A424" s="51"/>
      <c r="B424" s="80"/>
      <c r="C424" s="126"/>
      <c r="D424" s="127"/>
      <c r="E424" s="51"/>
      <c r="F424" s="133"/>
      <c r="G424" s="133"/>
    </row>
    <row r="425" spans="1:7" x14ac:dyDescent="0.3">
      <c r="A425" s="51"/>
      <c r="B425" s="80"/>
      <c r="C425" s="126"/>
      <c r="D425" s="127"/>
      <c r="E425" s="51"/>
      <c r="F425" s="133"/>
      <c r="G425" s="133"/>
    </row>
    <row r="426" spans="1:7" x14ac:dyDescent="0.3">
      <c r="A426" s="51"/>
      <c r="B426" s="80"/>
      <c r="C426" s="126"/>
      <c r="D426" s="127"/>
      <c r="E426" s="51"/>
      <c r="F426" s="133"/>
      <c r="G426" s="133"/>
    </row>
    <row r="427" spans="1:7" x14ac:dyDescent="0.3">
      <c r="A427" s="51"/>
      <c r="B427" s="80"/>
      <c r="C427" s="126"/>
      <c r="D427" s="127"/>
      <c r="E427" s="51"/>
      <c r="F427" s="133"/>
      <c r="G427" s="133"/>
    </row>
    <row r="428" spans="1:7" x14ac:dyDescent="0.3">
      <c r="A428" s="51"/>
      <c r="B428" s="80"/>
      <c r="C428" s="126"/>
      <c r="D428" s="127"/>
      <c r="E428" s="51"/>
      <c r="F428" s="133"/>
      <c r="G428" s="133"/>
    </row>
    <row r="429" spans="1:7" x14ac:dyDescent="0.3">
      <c r="A429" s="51"/>
      <c r="B429" s="80"/>
      <c r="C429" s="51"/>
      <c r="D429" s="51"/>
      <c r="E429" s="51"/>
      <c r="F429" s="77"/>
      <c r="G429" s="77"/>
    </row>
    <row r="430" spans="1:7" x14ac:dyDescent="0.3">
      <c r="A430" s="51"/>
      <c r="B430" s="80"/>
      <c r="C430" s="51"/>
      <c r="D430" s="51"/>
      <c r="E430" s="51"/>
      <c r="F430" s="77"/>
      <c r="G430" s="77"/>
    </row>
    <row r="431" spans="1:7" x14ac:dyDescent="0.3">
      <c r="A431" s="51"/>
      <c r="B431" s="80"/>
      <c r="C431" s="51"/>
      <c r="D431" s="51"/>
      <c r="E431" s="51"/>
      <c r="F431" s="167"/>
      <c r="G431" s="167"/>
    </row>
    <row r="432" spans="1:7" x14ac:dyDescent="0.3">
      <c r="A432" s="70"/>
      <c r="B432" s="70"/>
      <c r="C432" s="70"/>
      <c r="D432" s="70"/>
      <c r="E432" s="70"/>
      <c r="F432" s="70"/>
      <c r="G432" s="70"/>
    </row>
    <row r="433" spans="1:7" x14ac:dyDescent="0.3">
      <c r="A433" s="51"/>
      <c r="B433" s="51"/>
      <c r="C433" s="146"/>
      <c r="D433" s="51"/>
      <c r="E433" s="51"/>
      <c r="F433" s="51"/>
      <c r="G433" s="51"/>
    </row>
    <row r="434" spans="1:7" x14ac:dyDescent="0.3">
      <c r="A434" s="51"/>
      <c r="B434" s="51"/>
      <c r="C434" s="51"/>
      <c r="D434" s="51"/>
      <c r="E434" s="51"/>
      <c r="F434" s="51"/>
      <c r="G434" s="51"/>
    </row>
    <row r="435" spans="1:7" x14ac:dyDescent="0.3">
      <c r="A435" s="51"/>
      <c r="B435" s="68"/>
      <c r="C435" s="51"/>
      <c r="D435" s="51"/>
      <c r="E435" s="51"/>
      <c r="F435" s="51"/>
      <c r="G435" s="51"/>
    </row>
    <row r="436" spans="1:7" x14ac:dyDescent="0.3">
      <c r="A436" s="51"/>
      <c r="B436" s="51"/>
      <c r="C436" s="126"/>
      <c r="D436" s="127"/>
      <c r="E436" s="51"/>
      <c r="F436" s="133"/>
      <c r="G436" s="133"/>
    </row>
    <row r="437" spans="1:7" x14ac:dyDescent="0.3">
      <c r="A437" s="51"/>
      <c r="B437" s="51"/>
      <c r="C437" s="126"/>
      <c r="D437" s="127"/>
      <c r="E437" s="51"/>
      <c r="F437" s="133"/>
      <c r="G437" s="133"/>
    </row>
    <row r="438" spans="1:7" x14ac:dyDescent="0.3">
      <c r="A438" s="51"/>
      <c r="B438" s="51"/>
      <c r="C438" s="126"/>
      <c r="D438" s="127"/>
      <c r="E438" s="51"/>
      <c r="F438" s="133"/>
      <c r="G438" s="133"/>
    </row>
    <row r="439" spans="1:7" x14ac:dyDescent="0.3">
      <c r="A439" s="51"/>
      <c r="B439" s="51"/>
      <c r="C439" s="126"/>
      <c r="D439" s="127"/>
      <c r="E439" s="51"/>
      <c r="F439" s="133"/>
      <c r="G439" s="133"/>
    </row>
    <row r="440" spans="1:7" x14ac:dyDescent="0.3">
      <c r="A440" s="51"/>
      <c r="B440" s="51"/>
      <c r="C440" s="126"/>
      <c r="D440" s="127"/>
      <c r="E440" s="51"/>
      <c r="F440" s="133"/>
      <c r="G440" s="133"/>
    </row>
    <row r="441" spans="1:7" x14ac:dyDescent="0.3">
      <c r="A441" s="51"/>
      <c r="B441" s="51"/>
      <c r="C441" s="126"/>
      <c r="D441" s="127"/>
      <c r="E441" s="51"/>
      <c r="F441" s="133"/>
      <c r="G441" s="133"/>
    </row>
    <row r="442" spans="1:7" x14ac:dyDescent="0.3">
      <c r="A442" s="51"/>
      <c r="B442" s="51"/>
      <c r="C442" s="126"/>
      <c r="D442" s="127"/>
      <c r="E442" s="51"/>
      <c r="F442" s="133"/>
      <c r="G442" s="133"/>
    </row>
    <row r="443" spans="1:7" x14ac:dyDescent="0.3">
      <c r="A443" s="51"/>
      <c r="B443" s="51"/>
      <c r="C443" s="126"/>
      <c r="D443" s="127"/>
      <c r="E443" s="51"/>
      <c r="F443" s="133"/>
      <c r="G443" s="133"/>
    </row>
    <row r="444" spans="1:7" x14ac:dyDescent="0.3">
      <c r="A444" s="51"/>
      <c r="B444" s="78"/>
      <c r="C444" s="126"/>
      <c r="D444" s="127"/>
      <c r="E444" s="51"/>
      <c r="F444" s="146"/>
      <c r="G444" s="146"/>
    </row>
    <row r="445" spans="1:7" x14ac:dyDescent="0.3">
      <c r="A445" s="51"/>
      <c r="B445" s="80"/>
      <c r="C445" s="126"/>
      <c r="D445" s="127"/>
      <c r="E445" s="51"/>
      <c r="F445" s="133"/>
      <c r="G445" s="133"/>
    </row>
    <row r="446" spans="1:7" x14ac:dyDescent="0.3">
      <c r="A446" s="51"/>
      <c r="B446" s="80"/>
      <c r="C446" s="126"/>
      <c r="D446" s="127"/>
      <c r="E446" s="51"/>
      <c r="F446" s="133"/>
      <c r="G446" s="133"/>
    </row>
    <row r="447" spans="1:7" x14ac:dyDescent="0.3">
      <c r="A447" s="51"/>
      <c r="B447" s="80"/>
      <c r="C447" s="126"/>
      <c r="D447" s="127"/>
      <c r="E447" s="51"/>
      <c r="F447" s="133"/>
      <c r="G447" s="133"/>
    </row>
    <row r="448" spans="1:7" x14ac:dyDescent="0.3">
      <c r="A448" s="51"/>
      <c r="B448" s="80"/>
      <c r="C448" s="126"/>
      <c r="D448" s="127"/>
      <c r="E448" s="51"/>
      <c r="F448" s="133"/>
      <c r="G448" s="133"/>
    </row>
    <row r="449" spans="1:7" x14ac:dyDescent="0.3">
      <c r="A449" s="51"/>
      <c r="B449" s="80"/>
      <c r="C449" s="126"/>
      <c r="D449" s="127"/>
      <c r="E449" s="51"/>
      <c r="F449" s="133"/>
      <c r="G449" s="133"/>
    </row>
    <row r="450" spans="1:7" x14ac:dyDescent="0.3">
      <c r="A450" s="51"/>
      <c r="B450" s="80"/>
      <c r="C450" s="126"/>
      <c r="D450" s="127"/>
      <c r="E450" s="51"/>
      <c r="F450" s="133"/>
      <c r="G450" s="133"/>
    </row>
    <row r="451" spans="1:7" x14ac:dyDescent="0.3">
      <c r="A451" s="51"/>
      <c r="B451" s="80"/>
      <c r="C451" s="51"/>
      <c r="D451" s="51"/>
      <c r="E451" s="51"/>
      <c r="F451" s="133"/>
      <c r="G451" s="133"/>
    </row>
    <row r="452" spans="1:7" x14ac:dyDescent="0.3">
      <c r="A452" s="51"/>
      <c r="B452" s="80"/>
      <c r="C452" s="51"/>
      <c r="D452" s="51"/>
      <c r="E452" s="51"/>
      <c r="F452" s="133"/>
      <c r="G452" s="133"/>
    </row>
    <row r="453" spans="1:7" x14ac:dyDescent="0.3">
      <c r="A453" s="51"/>
      <c r="B453" s="80"/>
      <c r="C453" s="51"/>
      <c r="D453" s="51"/>
      <c r="E453" s="51"/>
      <c r="F453" s="133"/>
      <c r="G453" s="146"/>
    </row>
    <row r="454" spans="1:7" x14ac:dyDescent="0.3">
      <c r="A454" s="70"/>
      <c r="B454" s="70"/>
      <c r="C454" s="70"/>
      <c r="D454" s="70"/>
      <c r="E454" s="70"/>
      <c r="F454" s="70"/>
      <c r="G454" s="70"/>
    </row>
    <row r="455" spans="1:7" x14ac:dyDescent="0.3">
      <c r="A455" s="51"/>
      <c r="B455" s="68"/>
      <c r="C455" s="146"/>
      <c r="D455" s="146"/>
      <c r="E455" s="51"/>
      <c r="F455" s="51"/>
      <c r="G455" s="51"/>
    </row>
    <row r="456" spans="1:7" x14ac:dyDescent="0.3">
      <c r="A456" s="51"/>
      <c r="B456" s="68"/>
      <c r="C456" s="146"/>
      <c r="D456" s="146"/>
      <c r="E456" s="51"/>
      <c r="F456" s="51"/>
      <c r="G456" s="51"/>
    </row>
    <row r="457" spans="1:7" x14ac:dyDescent="0.3">
      <c r="A457" s="51"/>
      <c r="B457" s="68"/>
      <c r="C457" s="146"/>
      <c r="D457" s="146"/>
      <c r="E457" s="51"/>
      <c r="F457" s="51"/>
      <c r="G457" s="51"/>
    </row>
    <row r="458" spans="1:7" x14ac:dyDescent="0.3">
      <c r="A458" s="51"/>
      <c r="B458" s="68"/>
      <c r="C458" s="146"/>
      <c r="D458" s="146"/>
      <c r="E458" s="51"/>
      <c r="F458" s="51"/>
      <c r="G458" s="51"/>
    </row>
    <row r="459" spans="1:7" x14ac:dyDescent="0.3">
      <c r="A459" s="51"/>
      <c r="B459" s="68"/>
      <c r="C459" s="146"/>
      <c r="D459" s="146"/>
      <c r="E459" s="51"/>
      <c r="F459" s="51"/>
      <c r="G459" s="51"/>
    </row>
    <row r="460" spans="1:7" x14ac:dyDescent="0.3">
      <c r="A460" s="51"/>
      <c r="B460" s="68"/>
      <c r="C460" s="146"/>
      <c r="D460" s="146"/>
      <c r="E460" s="51"/>
      <c r="F460" s="51"/>
      <c r="G460" s="51"/>
    </row>
    <row r="461" spans="1:7" x14ac:dyDescent="0.3">
      <c r="A461" s="51"/>
      <c r="B461" s="68"/>
      <c r="C461" s="146"/>
      <c r="D461" s="146"/>
      <c r="E461" s="51"/>
      <c r="F461" s="51"/>
      <c r="G461" s="51"/>
    </row>
    <row r="462" spans="1:7" x14ac:dyDescent="0.3">
      <c r="A462" s="51"/>
      <c r="B462" s="68"/>
      <c r="C462" s="146"/>
      <c r="D462" s="146"/>
      <c r="E462" s="51"/>
      <c r="F462" s="51"/>
      <c r="G462" s="51"/>
    </row>
    <row r="463" spans="1:7" x14ac:dyDescent="0.3">
      <c r="A463" s="51"/>
      <c r="B463" s="68"/>
      <c r="C463" s="146"/>
      <c r="D463" s="146"/>
      <c r="E463" s="51"/>
      <c r="F463" s="51"/>
      <c r="G463" s="51"/>
    </row>
    <row r="464" spans="1:7" x14ac:dyDescent="0.3">
      <c r="A464" s="51"/>
      <c r="B464" s="68"/>
      <c r="C464" s="146"/>
      <c r="D464" s="146"/>
      <c r="E464" s="51"/>
      <c r="F464" s="51"/>
      <c r="G464" s="51"/>
    </row>
    <row r="465" spans="1:7" x14ac:dyDescent="0.3">
      <c r="A465" s="51"/>
      <c r="B465" s="80"/>
      <c r="C465" s="146"/>
      <c r="D465" s="51"/>
      <c r="E465" s="51"/>
      <c r="F465" s="51"/>
      <c r="G465" s="51"/>
    </row>
    <row r="466" spans="1:7" x14ac:dyDescent="0.3">
      <c r="A466" s="51"/>
      <c r="B466" s="80"/>
      <c r="C466" s="146"/>
      <c r="D466" s="51"/>
      <c r="E466" s="51"/>
      <c r="F466" s="51"/>
      <c r="G466" s="51"/>
    </row>
    <row r="467" spans="1:7" x14ac:dyDescent="0.3">
      <c r="A467" s="51"/>
      <c r="B467" s="80"/>
      <c r="C467" s="146"/>
      <c r="D467" s="51"/>
      <c r="E467" s="51"/>
      <c r="F467" s="51"/>
      <c r="G467" s="51"/>
    </row>
    <row r="468" spans="1:7" x14ac:dyDescent="0.3">
      <c r="A468" s="51"/>
      <c r="B468" s="80"/>
      <c r="C468" s="146"/>
      <c r="D468" s="51"/>
      <c r="E468" s="51"/>
      <c r="F468" s="51"/>
      <c r="G468" s="51"/>
    </row>
    <row r="469" spans="1:7" x14ac:dyDescent="0.3">
      <c r="A469" s="51"/>
      <c r="B469" s="80"/>
      <c r="C469" s="146"/>
      <c r="D469" s="51"/>
      <c r="E469" s="51"/>
      <c r="F469" s="51"/>
      <c r="G469" s="51"/>
    </row>
    <row r="470" spans="1:7" x14ac:dyDescent="0.3">
      <c r="A470" s="51"/>
      <c r="B470" s="80"/>
      <c r="C470" s="146"/>
      <c r="D470" s="51"/>
      <c r="E470" s="51"/>
      <c r="F470" s="51"/>
      <c r="G470" s="51"/>
    </row>
    <row r="471" spans="1:7" x14ac:dyDescent="0.3">
      <c r="A471" s="51"/>
      <c r="B471" s="80"/>
      <c r="C471" s="146"/>
      <c r="D471" s="51"/>
      <c r="E471" s="51"/>
      <c r="F471" s="51"/>
      <c r="G471" s="51"/>
    </row>
    <row r="472" spans="1:7" x14ac:dyDescent="0.3">
      <c r="A472" s="51"/>
      <c r="B472" s="80"/>
      <c r="C472" s="146"/>
      <c r="D472" s="51"/>
      <c r="E472" s="51"/>
      <c r="F472" s="51"/>
      <c r="G472" s="51"/>
    </row>
    <row r="473" spans="1:7" x14ac:dyDescent="0.3">
      <c r="A473" s="51"/>
      <c r="B473" s="80"/>
      <c r="C473" s="146"/>
      <c r="D473" s="51"/>
      <c r="E473" s="51"/>
      <c r="F473" s="51"/>
      <c r="G473" s="51"/>
    </row>
    <row r="474" spans="1:7" x14ac:dyDescent="0.3">
      <c r="A474" s="51"/>
      <c r="B474" s="80"/>
      <c r="C474" s="146"/>
      <c r="D474" s="51"/>
      <c r="E474" s="51"/>
      <c r="F474" s="51"/>
      <c r="G474" s="51"/>
    </row>
    <row r="475" spans="1:7" x14ac:dyDescent="0.3">
      <c r="A475" s="51"/>
      <c r="B475" s="80"/>
      <c r="C475" s="146"/>
      <c r="D475" s="51"/>
      <c r="E475" s="51"/>
      <c r="F475" s="51"/>
      <c r="G475" s="51"/>
    </row>
    <row r="476" spans="1:7" x14ac:dyDescent="0.3">
      <c r="A476" s="51"/>
      <c r="B476" s="80"/>
      <c r="C476" s="146"/>
      <c r="D476" s="51"/>
      <c r="E476" s="51"/>
      <c r="F476" s="51"/>
      <c r="G476" s="49"/>
    </row>
    <row r="477" spans="1:7" x14ac:dyDescent="0.3">
      <c r="A477" s="51"/>
      <c r="B477" s="80"/>
      <c r="C477" s="146"/>
      <c r="D477" s="51"/>
      <c r="E477" s="51"/>
      <c r="F477" s="51"/>
      <c r="G477" s="49"/>
    </row>
    <row r="478" spans="1:7" x14ac:dyDescent="0.3">
      <c r="A478" s="51"/>
      <c r="B478" s="80"/>
      <c r="C478" s="146"/>
      <c r="D478" s="51"/>
      <c r="E478" s="51"/>
      <c r="F478" s="51"/>
      <c r="G478" s="49"/>
    </row>
    <row r="479" spans="1:7" x14ac:dyDescent="0.3">
      <c r="A479" s="51"/>
      <c r="B479" s="80"/>
      <c r="C479" s="146"/>
      <c r="D479" s="81"/>
      <c r="E479" s="81"/>
      <c r="F479" s="81"/>
      <c r="G479" s="81"/>
    </row>
    <row r="480" spans="1:7" x14ac:dyDescent="0.3">
      <c r="A480" s="51"/>
      <c r="B480" s="80"/>
      <c r="C480" s="146"/>
      <c r="D480" s="81"/>
      <c r="E480" s="81"/>
      <c r="F480" s="81"/>
      <c r="G480" s="81"/>
    </row>
    <row r="481" spans="1:7" x14ac:dyDescent="0.3">
      <c r="A481" s="51"/>
      <c r="B481" s="80"/>
      <c r="C481" s="146"/>
      <c r="D481" s="81"/>
      <c r="E481" s="81"/>
      <c r="F481" s="81"/>
      <c r="G481" s="81"/>
    </row>
    <row r="482" spans="1:7" x14ac:dyDescent="0.3">
      <c r="A482" s="70"/>
      <c r="B482" s="70"/>
      <c r="C482" s="70"/>
      <c r="D482" s="70"/>
      <c r="E482" s="70"/>
      <c r="F482" s="70"/>
      <c r="G482" s="70"/>
    </row>
    <row r="483" spans="1:7" x14ac:dyDescent="0.3">
      <c r="A483" s="51"/>
      <c r="B483" s="68"/>
      <c r="C483" s="51"/>
      <c r="D483" s="51"/>
      <c r="E483" s="57"/>
      <c r="F483" s="133"/>
      <c r="G483" s="133"/>
    </row>
    <row r="484" spans="1:7" x14ac:dyDescent="0.3">
      <c r="A484" s="51"/>
      <c r="B484" s="68"/>
      <c r="C484" s="51"/>
      <c r="D484" s="51"/>
      <c r="E484" s="57"/>
      <c r="F484" s="133"/>
      <c r="G484" s="133"/>
    </row>
    <row r="485" spans="1:7" x14ac:dyDescent="0.3">
      <c r="A485" s="51"/>
      <c r="B485" s="68"/>
      <c r="C485" s="51"/>
      <c r="D485" s="51"/>
      <c r="E485" s="57"/>
      <c r="F485" s="133"/>
      <c r="G485" s="133"/>
    </row>
    <row r="486" spans="1:7" x14ac:dyDescent="0.3">
      <c r="A486" s="51"/>
      <c r="B486" s="68"/>
      <c r="C486" s="51"/>
      <c r="D486" s="51"/>
      <c r="E486" s="57"/>
      <c r="F486" s="133"/>
      <c r="G486" s="133"/>
    </row>
    <row r="487" spans="1:7" x14ac:dyDescent="0.3">
      <c r="A487" s="51"/>
      <c r="B487" s="68"/>
      <c r="C487" s="51"/>
      <c r="D487" s="51"/>
      <c r="E487" s="57"/>
      <c r="F487" s="133"/>
      <c r="G487" s="133"/>
    </row>
    <row r="488" spans="1:7" x14ac:dyDescent="0.3">
      <c r="A488" s="51"/>
      <c r="B488" s="68"/>
      <c r="C488" s="51"/>
      <c r="D488" s="51"/>
      <c r="E488" s="57"/>
      <c r="F488" s="133"/>
      <c r="G488" s="133"/>
    </row>
    <row r="489" spans="1:7" x14ac:dyDescent="0.3">
      <c r="A489" s="51"/>
      <c r="B489" s="68"/>
      <c r="C489" s="51"/>
      <c r="D489" s="51"/>
      <c r="E489" s="57"/>
      <c r="F489" s="133"/>
      <c r="G489" s="133"/>
    </row>
    <row r="490" spans="1:7" x14ac:dyDescent="0.3">
      <c r="A490" s="51"/>
      <c r="B490" s="68"/>
      <c r="C490" s="51"/>
      <c r="D490" s="51"/>
      <c r="E490" s="57"/>
      <c r="F490" s="133"/>
      <c r="G490" s="133"/>
    </row>
    <row r="491" spans="1:7" x14ac:dyDescent="0.3">
      <c r="A491" s="51"/>
      <c r="B491" s="68"/>
      <c r="C491" s="51"/>
      <c r="D491" s="51"/>
      <c r="E491" s="57"/>
      <c r="F491" s="133"/>
      <c r="G491" s="133"/>
    </row>
    <row r="492" spans="1:7" x14ac:dyDescent="0.3">
      <c r="A492" s="51"/>
      <c r="B492" s="68"/>
      <c r="C492" s="51"/>
      <c r="D492" s="51"/>
      <c r="E492" s="57"/>
      <c r="F492" s="133"/>
      <c r="G492" s="133"/>
    </row>
    <row r="493" spans="1:7" x14ac:dyDescent="0.3">
      <c r="A493" s="51"/>
      <c r="B493" s="68"/>
      <c r="C493" s="51"/>
      <c r="D493" s="51"/>
      <c r="E493" s="57"/>
      <c r="F493" s="133"/>
      <c r="G493" s="133"/>
    </row>
    <row r="494" spans="1:7" x14ac:dyDescent="0.3">
      <c r="A494" s="51"/>
      <c r="B494" s="68"/>
      <c r="C494" s="51"/>
      <c r="D494" s="51"/>
      <c r="E494" s="57"/>
      <c r="F494" s="133"/>
      <c r="G494" s="133"/>
    </row>
    <row r="495" spans="1:7" x14ac:dyDescent="0.3">
      <c r="A495" s="51"/>
      <c r="B495" s="68"/>
      <c r="C495" s="51"/>
      <c r="D495" s="51"/>
      <c r="E495" s="57"/>
      <c r="F495" s="133"/>
      <c r="G495" s="133"/>
    </row>
    <row r="496" spans="1:7" x14ac:dyDescent="0.3">
      <c r="A496" s="51"/>
      <c r="B496" s="68"/>
      <c r="C496" s="51"/>
      <c r="D496" s="51"/>
      <c r="E496" s="57"/>
      <c r="F496" s="133"/>
      <c r="G496" s="133"/>
    </row>
    <row r="497" spans="1:7" x14ac:dyDescent="0.3">
      <c r="A497" s="51"/>
      <c r="B497" s="68"/>
      <c r="C497" s="51"/>
      <c r="D497" s="51"/>
      <c r="E497" s="57"/>
      <c r="F497" s="133"/>
      <c r="G497" s="133"/>
    </row>
    <row r="498" spans="1:7" x14ac:dyDescent="0.3">
      <c r="A498" s="51"/>
      <c r="B498" s="68"/>
      <c r="C498" s="51"/>
      <c r="D498" s="51"/>
      <c r="E498" s="57"/>
      <c r="F498" s="133"/>
      <c r="G498" s="133"/>
    </row>
    <row r="499" spans="1:7" x14ac:dyDescent="0.3">
      <c r="A499" s="51"/>
      <c r="B499" s="68"/>
      <c r="C499" s="51"/>
      <c r="D499" s="51"/>
      <c r="E499" s="57"/>
      <c r="F499" s="133"/>
      <c r="G499" s="133"/>
    </row>
    <row r="500" spans="1:7" x14ac:dyDescent="0.3">
      <c r="A500" s="51"/>
      <c r="B500" s="68"/>
      <c r="C500" s="51"/>
      <c r="D500" s="51"/>
      <c r="E500" s="57"/>
      <c r="F500" s="133"/>
      <c r="G500" s="133"/>
    </row>
    <row r="501" spans="1:7" x14ac:dyDescent="0.3">
      <c r="A501" s="51"/>
      <c r="B501" s="68"/>
      <c r="C501" s="51"/>
      <c r="D501" s="51"/>
      <c r="E501" s="57"/>
      <c r="F501" s="57"/>
      <c r="G501" s="57"/>
    </row>
    <row r="502" spans="1:7" x14ac:dyDescent="0.3">
      <c r="A502" s="51"/>
      <c r="B502" s="68"/>
      <c r="C502" s="51"/>
      <c r="D502" s="51"/>
      <c r="E502" s="57"/>
      <c r="F502" s="57"/>
      <c r="G502" s="57"/>
    </row>
    <row r="503" spans="1:7" x14ac:dyDescent="0.3">
      <c r="A503" s="51"/>
      <c r="B503" s="68"/>
      <c r="C503" s="51"/>
      <c r="D503" s="51"/>
      <c r="E503" s="57"/>
      <c r="F503" s="57"/>
      <c r="G503" s="57"/>
    </row>
    <row r="504" spans="1:7" x14ac:dyDescent="0.3">
      <c r="A504" s="51"/>
      <c r="B504" s="68"/>
      <c r="C504" s="51"/>
      <c r="D504" s="51"/>
      <c r="E504" s="57"/>
      <c r="F504" s="57"/>
      <c r="G504" s="57"/>
    </row>
    <row r="505" spans="1:7" x14ac:dyDescent="0.3">
      <c r="A505" s="70"/>
      <c r="B505" s="70"/>
      <c r="C505" s="70"/>
      <c r="D505" s="70"/>
      <c r="E505" s="70"/>
      <c r="F505" s="70"/>
      <c r="G505" s="70"/>
    </row>
    <row r="506" spans="1:7" x14ac:dyDescent="0.3">
      <c r="A506" s="51"/>
      <c r="B506" s="68"/>
      <c r="C506" s="51"/>
      <c r="D506" s="51"/>
      <c r="E506" s="57"/>
      <c r="F506" s="133"/>
      <c r="G506" s="133"/>
    </row>
    <row r="507" spans="1:7" x14ac:dyDescent="0.3">
      <c r="A507" s="51"/>
      <c r="B507" s="68"/>
      <c r="C507" s="51"/>
      <c r="D507" s="51"/>
      <c r="E507" s="57"/>
      <c r="F507" s="133"/>
      <c r="G507" s="133"/>
    </row>
    <row r="508" spans="1:7" x14ac:dyDescent="0.3">
      <c r="A508" s="51"/>
      <c r="B508" s="68"/>
      <c r="C508" s="51"/>
      <c r="D508" s="51"/>
      <c r="E508" s="57"/>
      <c r="F508" s="133"/>
      <c r="G508" s="133"/>
    </row>
    <row r="509" spans="1:7" x14ac:dyDescent="0.3">
      <c r="A509" s="51"/>
      <c r="B509" s="68"/>
      <c r="C509" s="51"/>
      <c r="D509" s="51"/>
      <c r="E509" s="57"/>
      <c r="F509" s="133"/>
      <c r="G509" s="133"/>
    </row>
    <row r="510" spans="1:7" x14ac:dyDescent="0.3">
      <c r="A510" s="51"/>
      <c r="B510" s="68"/>
      <c r="C510" s="51"/>
      <c r="D510" s="51"/>
      <c r="E510" s="57"/>
      <c r="F510" s="133"/>
      <c r="G510" s="133"/>
    </row>
    <row r="511" spans="1:7" x14ac:dyDescent="0.3">
      <c r="A511" s="51"/>
      <c r="B511" s="68"/>
      <c r="C511" s="51"/>
      <c r="D511" s="51"/>
      <c r="E511" s="57"/>
      <c r="F511" s="133"/>
      <c r="G511" s="133"/>
    </row>
    <row r="512" spans="1:7" x14ac:dyDescent="0.3">
      <c r="A512" s="51"/>
      <c r="B512" s="68"/>
      <c r="C512" s="51"/>
      <c r="D512" s="51"/>
      <c r="E512" s="57"/>
      <c r="F512" s="133"/>
      <c r="G512" s="133"/>
    </row>
    <row r="513" spans="1:7" x14ac:dyDescent="0.3">
      <c r="A513" s="51"/>
      <c r="B513" s="68"/>
      <c r="C513" s="51"/>
      <c r="D513" s="51"/>
      <c r="E513" s="57"/>
      <c r="F513" s="133"/>
      <c r="G513" s="133"/>
    </row>
    <row r="514" spans="1:7" x14ac:dyDescent="0.3">
      <c r="A514" s="51"/>
      <c r="B514" s="68"/>
      <c r="C514" s="51"/>
      <c r="D514" s="51"/>
      <c r="E514" s="57"/>
      <c r="F514" s="133"/>
      <c r="G514" s="133"/>
    </row>
    <row r="515" spans="1:7" x14ac:dyDescent="0.3">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E00-000000000000}"/>
    <hyperlink ref="G5" r:id="rId2" xr:uid="{00000000-0004-0000-0E00-000001000000}"/>
    <hyperlink ref="B8:C8" location="'Temp. Optional COVID 19 impact'!B14" display="1.  Share of assets affected by payment holidays caused by COVID 19" xr:uid="{00000000-0004-0000-0E00-000002000000}"/>
    <hyperlink ref="B9:C9" location="'Temp. Optional COVID 19 impact'!B19" display="2. Additional information on the cover pool section affected by payment holidays" xr:uid="{00000000-0004-0000-0E00-000003000000}"/>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
  <sheetViews>
    <sheetView zoomScale="80" zoomScaleNormal="80" workbookViewId="0"/>
  </sheetViews>
  <sheetFormatPr defaultRowHeight="16.5" x14ac:dyDescent="0.3"/>
  <sheetData/>
  <phoneticPr fontId="5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
  <sheetViews>
    <sheetView zoomScale="80" zoomScaleNormal="80" workbookViewId="0"/>
  </sheetViews>
  <sheetFormatPr defaultRowHeight="16.5" x14ac:dyDescent="0.3"/>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DC367C-DC7C-4FCC-9C34-8EE311773DAE}">
  <ds:schemaRefs>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6a9f6bf8-3710-4c59-a4eb-7c22c36861d0"/>
    <ds:schemaRef ds:uri="http://schemas.openxmlformats.org/package/2006/metadata/core-properties"/>
    <ds:schemaRef ds:uri="01c7ed30-b748-4e6f-b72d-51af0829fd38"/>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4.xml><?xml version="1.0" encoding="utf-8"?>
<ds:datastoreItem xmlns:ds="http://schemas.openxmlformats.org/officeDocument/2006/customXml" ds:itemID="{42D1543E-08F7-44C0-BB8B-FB8EE0130D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14</vt:i4>
      </vt:variant>
    </vt:vector>
  </HeadingPairs>
  <TitlesOfParts>
    <vt:vector size="31"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E. CB Details &amp; Parties</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HF</cp:lastModifiedBy>
  <cp:lastPrinted>2025-09-22T06:12:48Z</cp:lastPrinted>
  <dcterms:created xsi:type="dcterms:W3CDTF">2016-04-21T08:07:20Z</dcterms:created>
  <dcterms:modified xsi:type="dcterms:W3CDTF">2026-09-19T02:29:32Z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12">
    <vt:lpwstr>2564b996-ee5d-4ce9-bb5f-0954cb76be6a</vt:lpwstr>
  </property>
  <property fmtid="{D5CDD505-2E9C-101B-9397-08002B2CF9AE}" name="ContentTypeId" pid="13">
    <vt:lpwstr>0x0101006CAA61BAA763B0498F953F45EC10D7A4</vt:lpwstr>
  </property>
  <property fmtid="{D5CDD505-2E9C-101B-9397-08002B2CF9AE}" name="Fasoo_Trace_ID" pid="14">
    <vt:lpwstr>eyJub2RlMSI6eyJkc2QiOiIwMTAwMDAwMDAwMDAzMzQxIiwibG9nVGltZSI6IjIwMjYtMDktMThUMDg6MDg6MTVaIiwicElEIjoxLCJwcm9jZXNzSWQiOjc3NDAsInByb2Nlc3NOYW1lIjoiRVhDRUwuRVhFIiwidHJhY2VJZCI6IkY0NUY2RUYzMjkxQTREOERBRTlGNjgxQzM3MUEyNDVGIiwidXNlckNvZGUiOiIyMDk1In0sIm5vZGUyIjp7ImRzZCI6IjAxMDAwMDAwMDAwMDMzNDEiLCJsb2dUaW1lIjoiMjAyNi0wOS0xOVQwMjoyMDowNVoiLCJwSUQiOjEsInByb2Nlc3NJZCI6Nzc0MCwicHJvY2Vzc05hbWUiOiJFWENFTC5FWEUiLCJ0cmFjZUlkIjoiRTMyN0QxOTY2NTYwNDhBREExNENEQkEwQjZDMjMyNzMiLCJ1c2VyQ29kZSI6IjIwOTUifSwibm9kZTMiOnsiZHNkIjoiMDAwMDAwMDAwMDAwMDAwMCIsImxvZ1RpbWUiOiIyMDI2LTA5LTE5VDAyOjU4OjM1WiIsInBJRCI6MjA0OCwicHJvY2Vzc0lkIjo3NzQwLCJwcm9jZXNzTmFtZSI6IkVYQ0VMLkVYRSIsInRyYWNlSWQiOiJFNTYxNUYyNkZEMDU0MTBDQjREOEI1MUE2OTUxNzY1MSIsInVzZXJDb2RlIjoiMjA5NSJ9LCJub2RlNCI6eyJkc2QiOiIwMTAwMDAwMDAwMDAzMzQxIiwibG9nVGltZSI6IjIwMjYtMDktMTlUMDM6MDQ6NTBaIiwicElEIjoxLCJwcm9jZXNzSWQiOjc3NDAsInByb2Nlc3NOYW1lIjoiZl9zaGxleHQuZXhlIiwidHJhY2VJZCI6IjdFRTU1QUUyNDdCMDQ0NzM4NTI2RDY1RTQ1MzEzNTBGIiwidXNlckNvZGUiOiIyMDk1In0sIm5vZGU1Ijp7ImRzZCI6IjAwMDAwMDAwMDAwMDAwMDAiLCJsb2dUaW1lIjoiMjAyNi0wOS0xOVQwMzowNTowNVoiLCJwSUQiOjIwNDgsInByb2Nlc3NJZCI6MTQ5MzIsInByb2Nlc3NOYW1lIjoiZl9zaGxleHQuZXhlIiwidHJhY2VJZCI6IjE3OTk4Q0M4QzU0RDQwMjc4RDZGOEJDRTMyQ0FFNDEwIiwidXNlckNvZGUiOiIyMDk1In0sIm5vZGVDb3VudCI6MjIsInJvb3RUcmFjZUlkIjoiMjZCMjgzNkU2OEY2NDE5NzlFMkU1QTcxNTVBMjgxMzcifQ==</vt:lpwstr>
  </property>
  <property fmtid="{D5CDD505-2E9C-101B-9397-08002B2CF9AE}" name="FDRClass" pid="15">
    <vt:lpwstr>0</vt:lpwstr>
  </property>
  <property fmtid="{D5CDD505-2E9C-101B-9397-08002B2CF9AE}" name="FDRSet" pid="16">
    <vt:lpwstr>manual</vt:lpwstr>
  </property>
</Properties>
</file>